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b\Desktop\Pesquisas\SICONV - Idosos\PRODUTOS FINAIS\Meta 2\"/>
    </mc:Choice>
  </mc:AlternateContent>
  <xr:revisionPtr revIDLastSave="0" documentId="13_ncr:1_{636B7F87-F5FE-4EB6-821E-BCE62009CD8A}" xr6:coauthVersionLast="34" xr6:coauthVersionMax="34" xr10:uidLastSave="{00000000-0000-0000-0000-000000000000}"/>
  <bookViews>
    <workbookView xWindow="0" yWindow="0" windowWidth="23040" windowHeight="9048" tabRatio="220" firstSheet="11" activeTab="11" xr2:uid="{00000000-000D-0000-FFFF-FFFF00000000}"/>
  </bookViews>
  <sheets>
    <sheet name="Equipe " sheetId="1" r:id="rId1"/>
    <sheet name="EQUIPE SUP PATRICIA " sheetId="8" r:id="rId2"/>
    <sheet name="PESQUISADOR 1 " sheetId="4" r:id="rId3"/>
    <sheet name="PESQUISADOR 2" sheetId="5" r:id="rId4"/>
    <sheet name="PESQUISADOR 3" sheetId="6" r:id="rId5"/>
    <sheet name="PESQUISADOR 4" sheetId="7" r:id="rId6"/>
    <sheet name="EQUIPE SUP YONATA" sheetId="12" r:id="rId7"/>
    <sheet name="PESQUISADOR 5" sheetId="3" r:id="rId8"/>
    <sheet name="PESQUISADOR 6" sheetId="9" r:id="rId9"/>
    <sheet name="PESQUISADOR 7" sheetId="10" r:id="rId10"/>
    <sheet name="PESQUISADOR 8" sheetId="11" r:id="rId11"/>
    <sheet name="FICHA DE CONTROLE " sheetId="15" r:id="rId12"/>
    <sheet name="Plan16" sheetId="17" state="hidden" r:id="rId13"/>
  </sheets>
  <definedNames>
    <definedName name="_xlnm._FilterDatabase" localSheetId="11" hidden="1">'FICHA DE CONTROLE '!$G$26:$M$26</definedName>
    <definedName name="ADULTOS">#REF!</definedName>
    <definedName name="BASE">'FICHA DE CONTROLE '!$G$18:$G$19</definedName>
    <definedName name="DATA">'FICHA DE CONTROLE '!$M$18</definedName>
    <definedName name="FAIXA">'FICHA DE CONTROLE '!$H$18:$H$24</definedName>
    <definedName name="GRAU">'FICHA DE CONTROLE '!$K$18:$K$20</definedName>
    <definedName name="GRUP">'FICHA DE CONTROLE '!$G$18</definedName>
    <definedName name="GRUPO" localSheetId="11">'FICHA DE CONTROLE '!$G$18</definedName>
    <definedName name="GRUPO">'FICHA DE CONTROLE '!#REF!</definedName>
    <definedName name="IDOSOS">'FICHA DE CONTROLE '!#REF!</definedName>
    <definedName name="SEXO">'FICHA DE CONTROLE '!$I$18:$I$19</definedName>
    <definedName name="SITUACAO">'FICHA DE CONTROLE '!$L$18:$L$21</definedName>
    <definedName name="STATUS">'FICHA DE CONTROLE '!$L$18:$L$20</definedName>
    <definedName name="TIPO">'FICHA DE CONTROLE '!$J$18:$J$20</definedName>
  </definedNames>
  <calcPr calcId="179017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1" l="1"/>
  <c r="E47" i="11"/>
  <c r="AA46" i="11"/>
  <c r="Z46" i="11"/>
  <c r="Y46" i="11"/>
  <c r="W46" i="11"/>
  <c r="V46" i="11"/>
  <c r="U46" i="11"/>
  <c r="AA45" i="11"/>
  <c r="Z45" i="11"/>
  <c r="Y45" i="11"/>
  <c r="W45" i="11"/>
  <c r="V45" i="11"/>
  <c r="U45" i="11"/>
  <c r="AA44" i="11"/>
  <c r="Z44" i="11"/>
  <c r="Y44" i="11"/>
  <c r="W44" i="11"/>
  <c r="V44" i="11"/>
  <c r="U44" i="11"/>
  <c r="E40" i="11"/>
  <c r="AA39" i="11"/>
  <c r="Z39" i="11"/>
  <c r="Y39" i="11"/>
  <c r="W39" i="11"/>
  <c r="V39" i="11"/>
  <c r="U39" i="11"/>
  <c r="AA38" i="11"/>
  <c r="Z38" i="11"/>
  <c r="Y38" i="11"/>
  <c r="W38" i="11"/>
  <c r="V38" i="11"/>
  <c r="U38" i="11"/>
  <c r="AA37" i="11"/>
  <c r="Z37" i="11"/>
  <c r="Y37" i="11"/>
  <c r="W37" i="11"/>
  <c r="V37" i="11"/>
  <c r="U37" i="11"/>
  <c r="E33" i="11"/>
  <c r="AA32" i="11"/>
  <c r="Z32" i="11"/>
  <c r="Y32" i="11"/>
  <c r="W32" i="11"/>
  <c r="V32" i="11"/>
  <c r="U32" i="11"/>
  <c r="AA31" i="11"/>
  <c r="Z31" i="11"/>
  <c r="Y31" i="11"/>
  <c r="W31" i="11"/>
  <c r="V31" i="11"/>
  <c r="U31" i="11"/>
  <c r="AA30" i="11"/>
  <c r="Z30" i="11"/>
  <c r="Y30" i="11"/>
  <c r="W30" i="11"/>
  <c r="V30" i="11"/>
  <c r="U30" i="11"/>
  <c r="E24" i="11"/>
  <c r="L23" i="11"/>
  <c r="K23" i="11"/>
  <c r="L22" i="11"/>
  <c r="K22" i="11"/>
  <c r="L21" i="11"/>
  <c r="K21" i="11"/>
  <c r="L20" i="11"/>
  <c r="K20" i="11"/>
  <c r="L11" i="11"/>
  <c r="D11" i="11"/>
  <c r="D9" i="10"/>
  <c r="E47" i="10"/>
  <c r="AA46" i="10"/>
  <c r="Z46" i="10"/>
  <c r="Y46" i="10"/>
  <c r="W46" i="10"/>
  <c r="V46" i="10"/>
  <c r="U46" i="10"/>
  <c r="AA45" i="10"/>
  <c r="Z45" i="10"/>
  <c r="Y45" i="10"/>
  <c r="W45" i="10"/>
  <c r="V45" i="10"/>
  <c r="U45" i="10"/>
  <c r="AA44" i="10"/>
  <c r="Z44" i="10"/>
  <c r="Y44" i="10"/>
  <c r="W44" i="10"/>
  <c r="V44" i="10"/>
  <c r="U44" i="10"/>
  <c r="U47" i="10"/>
  <c r="E40" i="10"/>
  <c r="AA39" i="10"/>
  <c r="Z39" i="10"/>
  <c r="Y39" i="10"/>
  <c r="W39" i="10"/>
  <c r="V39" i="10"/>
  <c r="U39" i="10"/>
  <c r="AA38" i="10"/>
  <c r="Z38" i="10"/>
  <c r="Y38" i="10"/>
  <c r="W38" i="10"/>
  <c r="V38" i="10"/>
  <c r="U38" i="10"/>
  <c r="AA37" i="10"/>
  <c r="Z37" i="10"/>
  <c r="Y37" i="10"/>
  <c r="W37" i="10"/>
  <c r="V37" i="10"/>
  <c r="U37" i="10"/>
  <c r="E33" i="10"/>
  <c r="AA32" i="10"/>
  <c r="Z32" i="10"/>
  <c r="Y32" i="10"/>
  <c r="W32" i="10"/>
  <c r="V32" i="10"/>
  <c r="U32" i="10"/>
  <c r="AA31" i="10"/>
  <c r="Z31" i="10"/>
  <c r="Y31" i="10"/>
  <c r="W31" i="10"/>
  <c r="V31" i="10"/>
  <c r="U31" i="10"/>
  <c r="AA30" i="10"/>
  <c r="Z30" i="10"/>
  <c r="Y30" i="10"/>
  <c r="W30" i="10"/>
  <c r="V30" i="10"/>
  <c r="U30" i="10"/>
  <c r="E24" i="10"/>
  <c r="L11" i="10"/>
  <c r="L23" i="10"/>
  <c r="K23" i="10"/>
  <c r="L22" i="10"/>
  <c r="K22" i="10"/>
  <c r="L21" i="10"/>
  <c r="K21" i="10"/>
  <c r="L20" i="10"/>
  <c r="K20" i="10"/>
  <c r="D11" i="10"/>
  <c r="D11" i="9"/>
  <c r="D11" i="3"/>
  <c r="D9" i="9"/>
  <c r="E47" i="9"/>
  <c r="AA46" i="9"/>
  <c r="Z46" i="9"/>
  <c r="Y46" i="9"/>
  <c r="W46" i="9"/>
  <c r="V46" i="9"/>
  <c r="U46" i="9"/>
  <c r="AA45" i="9"/>
  <c r="Z45" i="9"/>
  <c r="Y45" i="9"/>
  <c r="W45" i="9"/>
  <c r="V45" i="9"/>
  <c r="U45" i="9"/>
  <c r="AA44" i="9"/>
  <c r="Z44" i="9"/>
  <c r="Y44" i="9"/>
  <c r="W44" i="9"/>
  <c r="V44" i="9"/>
  <c r="U44" i="9"/>
  <c r="U47" i="9"/>
  <c r="E40" i="9"/>
  <c r="AA39" i="9"/>
  <c r="Z39" i="9"/>
  <c r="Y39" i="9"/>
  <c r="W39" i="9"/>
  <c r="V39" i="9"/>
  <c r="U39" i="9"/>
  <c r="AA38" i="9"/>
  <c r="Z38" i="9"/>
  <c r="Y38" i="9"/>
  <c r="W38" i="9"/>
  <c r="V38" i="9"/>
  <c r="U38" i="9"/>
  <c r="AA37" i="9"/>
  <c r="Z37" i="9"/>
  <c r="Y37" i="9"/>
  <c r="W37" i="9"/>
  <c r="V37" i="9"/>
  <c r="U37" i="9"/>
  <c r="E33" i="9"/>
  <c r="AA32" i="9"/>
  <c r="Z32" i="9"/>
  <c r="Y32" i="9"/>
  <c r="W32" i="9"/>
  <c r="V32" i="9"/>
  <c r="U32" i="9"/>
  <c r="AA31" i="9"/>
  <c r="Z31" i="9"/>
  <c r="Y31" i="9"/>
  <c r="W31" i="9"/>
  <c r="V31" i="9"/>
  <c r="U31" i="9"/>
  <c r="AA30" i="9"/>
  <c r="Z30" i="9"/>
  <c r="Y30" i="9"/>
  <c r="W30" i="9"/>
  <c r="V30" i="9"/>
  <c r="U30" i="9"/>
  <c r="E24" i="9"/>
  <c r="L23" i="9"/>
  <c r="K23" i="9"/>
  <c r="L22" i="9"/>
  <c r="K22" i="9"/>
  <c r="L21" i="9"/>
  <c r="K21" i="9"/>
  <c r="L20" i="9"/>
  <c r="K20" i="9"/>
  <c r="L11" i="9"/>
  <c r="E47" i="7"/>
  <c r="AA46" i="7"/>
  <c r="Z46" i="7"/>
  <c r="Y46" i="7"/>
  <c r="W46" i="7"/>
  <c r="V46" i="7"/>
  <c r="U46" i="7"/>
  <c r="AA45" i="7"/>
  <c r="Z45" i="7"/>
  <c r="Y45" i="7"/>
  <c r="W45" i="7"/>
  <c r="V45" i="7"/>
  <c r="U45" i="7"/>
  <c r="AA44" i="7"/>
  <c r="Z44" i="7"/>
  <c r="Y44" i="7"/>
  <c r="W44" i="7"/>
  <c r="V44" i="7"/>
  <c r="U44" i="7"/>
  <c r="E40" i="7"/>
  <c r="E24" i="7"/>
  <c r="E33" i="7"/>
  <c r="L11" i="7"/>
  <c r="AA39" i="7"/>
  <c r="Z39" i="7"/>
  <c r="Y39" i="7"/>
  <c r="W39" i="7"/>
  <c r="V39" i="7"/>
  <c r="U39" i="7"/>
  <c r="AA38" i="7"/>
  <c r="Z38" i="7"/>
  <c r="Y38" i="7"/>
  <c r="W38" i="7"/>
  <c r="V38" i="7"/>
  <c r="U38" i="7"/>
  <c r="AA37" i="7"/>
  <c r="Z37" i="7"/>
  <c r="Y37" i="7"/>
  <c r="W37" i="7"/>
  <c r="V37" i="7"/>
  <c r="U37" i="7"/>
  <c r="AA32" i="7"/>
  <c r="Z32" i="7"/>
  <c r="Y32" i="7"/>
  <c r="W32" i="7"/>
  <c r="V32" i="7"/>
  <c r="U32" i="7"/>
  <c r="AA31" i="7"/>
  <c r="Z31" i="7"/>
  <c r="Y31" i="7"/>
  <c r="W31" i="7"/>
  <c r="V31" i="7"/>
  <c r="U31" i="7"/>
  <c r="AA30" i="7"/>
  <c r="Z30" i="7"/>
  <c r="Y30" i="7"/>
  <c r="W30" i="7"/>
  <c r="V30" i="7"/>
  <c r="U30" i="7"/>
  <c r="L23" i="7"/>
  <c r="K23" i="7"/>
  <c r="L22" i="7"/>
  <c r="K22" i="7"/>
  <c r="L21" i="7"/>
  <c r="K21" i="7"/>
  <c r="L20" i="7"/>
  <c r="K20" i="7"/>
  <c r="D9" i="7"/>
  <c r="D9" i="6"/>
  <c r="E47" i="6"/>
  <c r="AA46" i="6"/>
  <c r="Z46" i="6"/>
  <c r="Y46" i="6"/>
  <c r="W46" i="6"/>
  <c r="V46" i="6"/>
  <c r="U46" i="6"/>
  <c r="AA45" i="6"/>
  <c r="Z45" i="6"/>
  <c r="Y45" i="6"/>
  <c r="W45" i="6"/>
  <c r="V45" i="6"/>
  <c r="U45" i="6"/>
  <c r="AA44" i="6"/>
  <c r="Z44" i="6"/>
  <c r="Y44" i="6"/>
  <c r="W44" i="6"/>
  <c r="V44" i="6"/>
  <c r="U44" i="6"/>
  <c r="U47" i="6"/>
  <c r="E40" i="6"/>
  <c r="AA39" i="6"/>
  <c r="Z39" i="6"/>
  <c r="Y39" i="6"/>
  <c r="W39" i="6"/>
  <c r="V39" i="6"/>
  <c r="U39" i="6"/>
  <c r="AA38" i="6"/>
  <c r="Z38" i="6"/>
  <c r="Y38" i="6"/>
  <c r="W38" i="6"/>
  <c r="V38" i="6"/>
  <c r="U38" i="6"/>
  <c r="AA37" i="6"/>
  <c r="Z37" i="6"/>
  <c r="Y37" i="6"/>
  <c r="W37" i="6"/>
  <c r="V37" i="6"/>
  <c r="U37" i="6"/>
  <c r="E33" i="6"/>
  <c r="AA32" i="6"/>
  <c r="Z32" i="6"/>
  <c r="Y32" i="6"/>
  <c r="W32" i="6"/>
  <c r="V32" i="6"/>
  <c r="U32" i="6"/>
  <c r="AA31" i="6"/>
  <c r="Z31" i="6"/>
  <c r="Y31" i="6"/>
  <c r="W31" i="6"/>
  <c r="V31" i="6"/>
  <c r="U31" i="6"/>
  <c r="AA30" i="6"/>
  <c r="Z30" i="6"/>
  <c r="Y30" i="6"/>
  <c r="W30" i="6"/>
  <c r="V30" i="6"/>
  <c r="U30" i="6"/>
  <c r="E24" i="6"/>
  <c r="L23" i="6"/>
  <c r="K23" i="6"/>
  <c r="L22" i="6"/>
  <c r="K22" i="6"/>
  <c r="L21" i="6"/>
  <c r="K21" i="6"/>
  <c r="L20" i="6"/>
  <c r="K20" i="6"/>
  <c r="L11" i="6"/>
  <c r="D9" i="5"/>
  <c r="E47" i="5"/>
  <c r="AA46" i="5"/>
  <c r="Z46" i="5"/>
  <c r="Y46" i="5"/>
  <c r="W46" i="5"/>
  <c r="V46" i="5"/>
  <c r="U46" i="5"/>
  <c r="AA45" i="5"/>
  <c r="Z45" i="5"/>
  <c r="Y45" i="5"/>
  <c r="W45" i="5"/>
  <c r="V45" i="5"/>
  <c r="U45" i="5"/>
  <c r="AA44" i="5"/>
  <c r="Z44" i="5"/>
  <c r="Y44" i="5"/>
  <c r="W44" i="5"/>
  <c r="V44" i="5"/>
  <c r="U44" i="5"/>
  <c r="E40" i="5"/>
  <c r="AA39" i="5"/>
  <c r="Z39" i="5"/>
  <c r="Y39" i="5"/>
  <c r="W39" i="5"/>
  <c r="V39" i="5"/>
  <c r="U39" i="5"/>
  <c r="AA38" i="5"/>
  <c r="Z38" i="5"/>
  <c r="Y38" i="5"/>
  <c r="W38" i="5"/>
  <c r="V38" i="5"/>
  <c r="U38" i="5"/>
  <c r="AA37" i="5"/>
  <c r="Z37" i="5"/>
  <c r="Y37" i="5"/>
  <c r="W37" i="5"/>
  <c r="V37" i="5"/>
  <c r="U37" i="5"/>
  <c r="E33" i="5"/>
  <c r="AA32" i="5"/>
  <c r="Z32" i="5"/>
  <c r="Y32" i="5"/>
  <c r="W32" i="5"/>
  <c r="V32" i="5"/>
  <c r="U32" i="5"/>
  <c r="AA31" i="5"/>
  <c r="Z31" i="5"/>
  <c r="Y31" i="5"/>
  <c r="W31" i="5"/>
  <c r="V31" i="5"/>
  <c r="U31" i="5"/>
  <c r="AA30" i="5"/>
  <c r="Z30" i="5"/>
  <c r="Y30" i="5"/>
  <c r="W30" i="5"/>
  <c r="V30" i="5"/>
  <c r="U30" i="5"/>
  <c r="E24" i="5"/>
  <c r="L23" i="5"/>
  <c r="K23" i="5"/>
  <c r="L22" i="5"/>
  <c r="K22" i="5"/>
  <c r="L21" i="5"/>
  <c r="K21" i="5"/>
  <c r="L20" i="5"/>
  <c r="K20" i="5"/>
  <c r="L11" i="5"/>
  <c r="D9" i="4"/>
  <c r="E47" i="4"/>
  <c r="AA46" i="4"/>
  <c r="Z46" i="4"/>
  <c r="Y46" i="4"/>
  <c r="W46" i="4"/>
  <c r="V46" i="4"/>
  <c r="U46" i="4"/>
  <c r="AA45" i="4"/>
  <c r="Z45" i="4"/>
  <c r="Y45" i="4"/>
  <c r="W45" i="4"/>
  <c r="V45" i="4"/>
  <c r="U45" i="4"/>
  <c r="AA44" i="4"/>
  <c r="Z44" i="4"/>
  <c r="Y44" i="4"/>
  <c r="W44" i="4"/>
  <c r="V44" i="4"/>
  <c r="U44" i="4"/>
  <c r="U47" i="4"/>
  <c r="E40" i="4"/>
  <c r="AA39" i="4"/>
  <c r="Z39" i="4"/>
  <c r="Y39" i="4"/>
  <c r="W39" i="4"/>
  <c r="V39" i="4"/>
  <c r="U39" i="4"/>
  <c r="AA38" i="4"/>
  <c r="Z38" i="4"/>
  <c r="Y38" i="4"/>
  <c r="W38" i="4"/>
  <c r="V38" i="4"/>
  <c r="U38" i="4"/>
  <c r="AA37" i="4"/>
  <c r="Z37" i="4"/>
  <c r="Y37" i="4"/>
  <c r="W37" i="4"/>
  <c r="V37" i="4"/>
  <c r="U37" i="4"/>
  <c r="E33" i="4"/>
  <c r="AA32" i="4"/>
  <c r="Z32" i="4"/>
  <c r="Y32" i="4"/>
  <c r="W32" i="4"/>
  <c r="V32" i="4"/>
  <c r="U32" i="4"/>
  <c r="AA31" i="4"/>
  <c r="Z31" i="4"/>
  <c r="Y31" i="4"/>
  <c r="W31" i="4"/>
  <c r="V31" i="4"/>
  <c r="U31" i="4"/>
  <c r="AA30" i="4"/>
  <c r="Z30" i="4"/>
  <c r="Y30" i="4"/>
  <c r="W30" i="4"/>
  <c r="V30" i="4"/>
  <c r="U30" i="4"/>
  <c r="E24" i="4"/>
  <c r="L23" i="4"/>
  <c r="K23" i="4"/>
  <c r="L22" i="4"/>
  <c r="K22" i="4"/>
  <c r="L21" i="4"/>
  <c r="K21" i="4"/>
  <c r="L20" i="4"/>
  <c r="K20" i="4"/>
  <c r="L11" i="4"/>
  <c r="AA46" i="3"/>
  <c r="Z46" i="3"/>
  <c r="Y46" i="3"/>
  <c r="W46" i="3"/>
  <c r="V46" i="3"/>
  <c r="U46" i="3"/>
  <c r="AA45" i="3"/>
  <c r="Z45" i="3"/>
  <c r="Y45" i="3"/>
  <c r="W45" i="3"/>
  <c r="V45" i="3"/>
  <c r="U45" i="3"/>
  <c r="AA44" i="3"/>
  <c r="Z44" i="3"/>
  <c r="Y44" i="3"/>
  <c r="W44" i="3"/>
  <c r="V44" i="3"/>
  <c r="U44" i="3"/>
  <c r="AA39" i="3"/>
  <c r="Z39" i="3"/>
  <c r="Y39" i="3"/>
  <c r="AA38" i="3"/>
  <c r="Z38" i="3"/>
  <c r="Y38" i="3"/>
  <c r="AA37" i="3"/>
  <c r="Z37" i="3"/>
  <c r="Y37" i="3"/>
  <c r="W39" i="3"/>
  <c r="V39" i="3"/>
  <c r="U39" i="3"/>
  <c r="W38" i="3"/>
  <c r="V38" i="3"/>
  <c r="U38" i="3"/>
  <c r="W37" i="3"/>
  <c r="V37" i="3"/>
  <c r="U37" i="3"/>
  <c r="Y31" i="3"/>
  <c r="Z31" i="3"/>
  <c r="AA31" i="3"/>
  <c r="Y32" i="3"/>
  <c r="Z32" i="3"/>
  <c r="AA32" i="3"/>
  <c r="AA30" i="3"/>
  <c r="Z30" i="3"/>
  <c r="Y30" i="3"/>
  <c r="U31" i="3"/>
  <c r="V31" i="3"/>
  <c r="W31" i="3"/>
  <c r="U32" i="3"/>
  <c r="V32" i="3"/>
  <c r="W32" i="3"/>
  <c r="W30" i="3"/>
  <c r="V30" i="3"/>
  <c r="U30" i="3"/>
  <c r="E47" i="3"/>
  <c r="E40" i="3"/>
  <c r="E33" i="3"/>
  <c r="E24" i="3"/>
  <c r="L23" i="3"/>
  <c r="K23" i="3"/>
  <c r="L22" i="3"/>
  <c r="K22" i="3"/>
  <c r="L21" i="3"/>
  <c r="K21" i="3"/>
  <c r="L20" i="3"/>
  <c r="K20" i="3"/>
  <c r="I24" i="4"/>
  <c r="U47" i="5"/>
  <c r="I24" i="6"/>
  <c r="U47" i="7"/>
  <c r="I24" i="9"/>
  <c r="U40" i="10"/>
  <c r="U47" i="11"/>
  <c r="U33" i="4"/>
  <c r="I24" i="5"/>
  <c r="U40" i="5"/>
  <c r="U33" i="6"/>
  <c r="I24" i="7"/>
  <c r="U33" i="7"/>
  <c r="U40" i="7"/>
  <c r="L13" i="7"/>
  <c r="U33" i="9"/>
  <c r="U33" i="10"/>
  <c r="I24" i="11"/>
  <c r="U40" i="11"/>
  <c r="U40" i="4"/>
  <c r="U40" i="6"/>
  <c r="U40" i="9"/>
  <c r="L13" i="9"/>
  <c r="I24" i="10"/>
  <c r="U33" i="5"/>
  <c r="U33" i="11"/>
  <c r="L13" i="5"/>
  <c r="I24" i="3"/>
  <c r="U47" i="3"/>
  <c r="L11" i="3"/>
  <c r="U40" i="3"/>
  <c r="U33" i="3"/>
  <c r="L13" i="11"/>
  <c r="L13" i="6"/>
  <c r="L13" i="10"/>
  <c r="L13" i="4"/>
  <c r="L13" i="3"/>
</calcChain>
</file>

<file path=xl/sharedStrings.xml><?xml version="1.0" encoding="utf-8"?>
<sst xmlns="http://schemas.openxmlformats.org/spreadsheetml/2006/main" count="1157" uniqueCount="99">
  <si>
    <t>Augusto Ribeiro de Souza Barisão</t>
  </si>
  <si>
    <t>Medicina</t>
  </si>
  <si>
    <t>augusto.barisao@hotmail.com</t>
  </si>
  <si>
    <t>Patricia</t>
  </si>
  <si>
    <t>Glenda Mateus Amorim</t>
  </si>
  <si>
    <t>glendamamorim@gmail.com</t>
  </si>
  <si>
    <t>Isabella D. Cabral Lopes</t>
  </si>
  <si>
    <t>bell.lopess@gmail.com</t>
  </si>
  <si>
    <t>Lucas Wilson de Mendonça</t>
  </si>
  <si>
    <t>Fonoaudiologia</t>
  </si>
  <si>
    <t>lucaswm09@gmail.com</t>
  </si>
  <si>
    <t>Yonata</t>
  </si>
  <si>
    <t>Manuella Oliveira Bueno</t>
  </si>
  <si>
    <t>manuella.bueno@hotmail.com</t>
  </si>
  <si>
    <t>Melina Fujihara</t>
  </si>
  <si>
    <t>Fisioterapia</t>
  </si>
  <si>
    <t>mellinafujihara@gmail.com</t>
  </si>
  <si>
    <t>Nathalia Gonçalves dos S Lopes</t>
  </si>
  <si>
    <t>lopes.nathalia@outlook.com</t>
  </si>
  <si>
    <t>Raquel Santos</t>
  </si>
  <si>
    <t>racheelssantos@gmail.com</t>
  </si>
  <si>
    <t>Patrícia Araújo</t>
  </si>
  <si>
    <t>patiaraujo@oi.com.br</t>
  </si>
  <si>
    <t>Yonatta Salarini Carvalho</t>
  </si>
  <si>
    <t>ysvc2@yahoo.com.br</t>
  </si>
  <si>
    <t>Denise Xerez</t>
  </si>
  <si>
    <t>drxerez@gmail.com</t>
  </si>
  <si>
    <t>Ana Cristina Franzoi</t>
  </si>
  <si>
    <t>anacristinafranzoi@gmail.com</t>
  </si>
  <si>
    <t>Kelly Miranda</t>
  </si>
  <si>
    <t>kellymiranda@gmail.com</t>
  </si>
  <si>
    <t>Lisa Biron</t>
  </si>
  <si>
    <t>99878-1982</t>
  </si>
  <si>
    <t>lisabac82@gmail.com</t>
  </si>
  <si>
    <t>96559-5795</t>
  </si>
  <si>
    <t>NOME</t>
  </si>
  <si>
    <t>CURSO</t>
  </si>
  <si>
    <t>CELULAR</t>
  </si>
  <si>
    <t>E-MAIL</t>
  </si>
  <si>
    <t xml:space="preserve">COODENADORA </t>
  </si>
  <si>
    <t xml:space="preserve">APLICAÇÃO DO IFBR - IDOSOS -2017 </t>
  </si>
  <si>
    <t>COORDENAÇÃO</t>
  </si>
  <si>
    <t>EQUIPE IETS</t>
  </si>
  <si>
    <t xml:space="preserve">PESQUISADOR </t>
  </si>
  <si>
    <t xml:space="preserve">COORDENAÇÃO </t>
  </si>
  <si>
    <t>PERÍODO DA COLETA DE DADOS</t>
  </si>
  <si>
    <t xml:space="preserve">PATRICIA </t>
  </si>
  <si>
    <t>IFBR - ÍNDICE DE FUNCIONALIDADE</t>
  </si>
  <si>
    <t>BASE POPULAÇÃO ADULTA</t>
  </si>
  <si>
    <t>18 a 29 anos</t>
  </si>
  <si>
    <t>30 a 39 anos</t>
  </si>
  <si>
    <t>40 a 49 anos</t>
  </si>
  <si>
    <t>50 a 59 anos</t>
  </si>
  <si>
    <t>FAIXA 1</t>
  </si>
  <si>
    <t>FAIXA 2</t>
  </si>
  <si>
    <t>FAIXA 3</t>
  </si>
  <si>
    <t>FAIXA 4</t>
  </si>
  <si>
    <t>M</t>
  </si>
  <si>
    <t>H</t>
  </si>
  <si>
    <t>PLANEJAMENTO</t>
  </si>
  <si>
    <t>ENTREVISTAS REALIZADAS</t>
  </si>
  <si>
    <t>ENTREVISTAS PENDENTES</t>
  </si>
  <si>
    <t xml:space="preserve">GRAU </t>
  </si>
  <si>
    <t>MOD</t>
  </si>
  <si>
    <t>GRAVE</t>
  </si>
  <si>
    <t>SENSORIAL</t>
  </si>
  <si>
    <t>60  69 anos</t>
  </si>
  <si>
    <t xml:space="preserve">70 a 79 anos </t>
  </si>
  <si>
    <t xml:space="preserve">mais de 80 anos </t>
  </si>
  <si>
    <t xml:space="preserve">BASE IDOSOS - MOTORA </t>
  </si>
  <si>
    <t>LEV</t>
  </si>
  <si>
    <t>BASE IDOSOS - COGNITVA</t>
  </si>
  <si>
    <t>BASE IDOSOS - SENSORIAL</t>
  </si>
  <si>
    <t>TOTAL DE QUESTIONÁRIOS</t>
  </si>
  <si>
    <t>QUESTIONÁRIOS PENDENTES</t>
  </si>
  <si>
    <t>01/12/2017 -01/03/2018</t>
  </si>
  <si>
    <t xml:space="preserve">FAIXA ETÁRIA </t>
  </si>
  <si>
    <t>SEXO</t>
  </si>
  <si>
    <t xml:space="preserve">TIPO DE DEFICIÊNCIA </t>
  </si>
  <si>
    <t xml:space="preserve">STATUS </t>
  </si>
  <si>
    <t>DATA DA DIGITAÇÃO</t>
  </si>
  <si>
    <t>GRUPO</t>
  </si>
  <si>
    <t>IDOSOS</t>
  </si>
  <si>
    <t xml:space="preserve">ADULTOS </t>
  </si>
  <si>
    <t>FEMININO</t>
  </si>
  <si>
    <t>MASCULINO</t>
  </si>
  <si>
    <t>MOTORA</t>
  </si>
  <si>
    <t>COGNITIVA</t>
  </si>
  <si>
    <t xml:space="preserve">LEVE </t>
  </si>
  <si>
    <t>MODERADA</t>
  </si>
  <si>
    <t>INCOMPLETO</t>
  </si>
  <si>
    <t>REALIZADO SEM CORREÇÃO</t>
  </si>
  <si>
    <t>APROVADO</t>
  </si>
  <si>
    <t>DIGITADO</t>
  </si>
  <si>
    <t>70 a 79 anos</t>
  </si>
  <si>
    <t>mais de 80 anos</t>
  </si>
  <si>
    <t>60 a  69 anos</t>
  </si>
  <si>
    <t>EXEMPLO 1</t>
  </si>
  <si>
    <t>EXEMPLO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</si>
</sst>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4"/>
      <name val="Arial"/>
      <family val="2"/>
      <charset val="1"/>
    </font>
    <font>
      <b/>
      <sz val="10"/>
      <color rgb="FFFF0000"/>
      <name val="Arial"/>
      <family val="2"/>
    </font>
    <font>
      <b/>
      <sz val="12"/>
      <color rgb="FF92D05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0"/>
      <color rgb="FF92D05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14548173467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97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/>
    <xf numFmtId="14" fontId="5" fillId="0" borderId="0" xfId="0" applyNumberFormat="1" applyFont="1" applyBorder="1" applyAlignment="1">
      <alignment horizontal="left" vertical="center"/>
    </xf>
    <xf numFmtId="0" fontId="5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5" fillId="0" borderId="0" xfId="0" applyFont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5" fillId="0" borderId="0" xfId="0" applyNumberFormat="1" applyFont="1"/>
    <xf numFmtId="164" fontId="5" fillId="0" borderId="0" xfId="0" applyNumberFormat="1" applyFont="1" applyBorder="1"/>
    <xf numFmtId="164" fontId="5" fillId="0" borderId="11" xfId="0" applyNumberFormat="1" applyFont="1" applyBorder="1"/>
    <xf numFmtId="164" fontId="7" fillId="0" borderId="16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64" fontId="6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21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164" fontId="21" fillId="0" borderId="2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164" fontId="19" fillId="0" borderId="24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14" fontId="5" fillId="0" borderId="9" xfId="0" applyNumberFormat="1" applyFont="1" applyBorder="1" applyAlignment="1">
      <alignment horizontal="left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27213</xdr:rowOff>
    </xdr:from>
    <xdr:to>
      <xdr:col>2</xdr:col>
      <xdr:colOff>507794</xdr:colOff>
      <xdr:row>5</xdr:row>
      <xdr:rowOff>47625</xdr:rowOff>
    </xdr:to>
    <xdr:pic>
      <xdr:nvPicPr>
        <xdr:cNvPr id="2" name="Imagem 1" descr="C:\Users\IETS\Downloads\IF-Br_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89138"/>
          <a:ext cx="1031668" cy="6681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545523</xdr:colOff>
      <xdr:row>1</xdr:row>
      <xdr:rowOff>151534</xdr:rowOff>
    </xdr:from>
    <xdr:to>
      <xdr:col>26</xdr:col>
      <xdr:colOff>433883</xdr:colOff>
      <xdr:row>5</xdr:row>
      <xdr:rowOff>23714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2423" y="313459"/>
          <a:ext cx="497960" cy="5198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27213</xdr:rowOff>
    </xdr:from>
    <xdr:to>
      <xdr:col>2</xdr:col>
      <xdr:colOff>507794</xdr:colOff>
      <xdr:row>5</xdr:row>
      <xdr:rowOff>47625</xdr:rowOff>
    </xdr:to>
    <xdr:pic>
      <xdr:nvPicPr>
        <xdr:cNvPr id="2" name="Imagem 1" descr="C:\Users\IETS\Downloads\IF-Br_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89138"/>
          <a:ext cx="1031668" cy="6681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545523</xdr:colOff>
      <xdr:row>1</xdr:row>
      <xdr:rowOff>151534</xdr:rowOff>
    </xdr:from>
    <xdr:to>
      <xdr:col>26</xdr:col>
      <xdr:colOff>433883</xdr:colOff>
      <xdr:row>5</xdr:row>
      <xdr:rowOff>23714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2423" y="313459"/>
          <a:ext cx="497960" cy="5198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27213</xdr:rowOff>
    </xdr:from>
    <xdr:to>
      <xdr:col>2</xdr:col>
      <xdr:colOff>507794</xdr:colOff>
      <xdr:row>5</xdr:row>
      <xdr:rowOff>47625</xdr:rowOff>
    </xdr:to>
    <xdr:pic>
      <xdr:nvPicPr>
        <xdr:cNvPr id="2" name="Imagem 1" descr="C:\Users\IETS\Downloads\IF-Br_Log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89138"/>
          <a:ext cx="1031668" cy="6681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545523</xdr:colOff>
      <xdr:row>1</xdr:row>
      <xdr:rowOff>151534</xdr:rowOff>
    </xdr:from>
    <xdr:to>
      <xdr:col>26</xdr:col>
      <xdr:colOff>433883</xdr:colOff>
      <xdr:row>5</xdr:row>
      <xdr:rowOff>23714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2423" y="313459"/>
          <a:ext cx="497960" cy="5198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27213</xdr:rowOff>
    </xdr:from>
    <xdr:to>
      <xdr:col>2</xdr:col>
      <xdr:colOff>507794</xdr:colOff>
      <xdr:row>5</xdr:row>
      <xdr:rowOff>47625</xdr:rowOff>
    </xdr:to>
    <xdr:pic>
      <xdr:nvPicPr>
        <xdr:cNvPr id="2" name="Imagem 1" descr="C:\Users\IETS\Downloads\IF-Br_Log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89138"/>
          <a:ext cx="1031668" cy="6681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545523</xdr:colOff>
      <xdr:row>1</xdr:row>
      <xdr:rowOff>151534</xdr:rowOff>
    </xdr:from>
    <xdr:to>
      <xdr:col>26</xdr:col>
      <xdr:colOff>433883</xdr:colOff>
      <xdr:row>5</xdr:row>
      <xdr:rowOff>23714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2423" y="313459"/>
          <a:ext cx="497960" cy="5198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27213</xdr:rowOff>
    </xdr:from>
    <xdr:to>
      <xdr:col>2</xdr:col>
      <xdr:colOff>507794</xdr:colOff>
      <xdr:row>5</xdr:row>
      <xdr:rowOff>47625</xdr:rowOff>
    </xdr:to>
    <xdr:pic>
      <xdr:nvPicPr>
        <xdr:cNvPr id="2" name="Imagem 1" descr="C:\Users\IETS\Downloads\IF-Br_Log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6" y="189138"/>
          <a:ext cx="1027338" cy="6681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545523</xdr:colOff>
      <xdr:row>1</xdr:row>
      <xdr:rowOff>151534</xdr:rowOff>
    </xdr:from>
    <xdr:to>
      <xdr:col>26</xdr:col>
      <xdr:colOff>433883</xdr:colOff>
      <xdr:row>5</xdr:row>
      <xdr:rowOff>23714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3364" y="316057"/>
          <a:ext cx="494497" cy="53027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27213</xdr:rowOff>
    </xdr:from>
    <xdr:to>
      <xdr:col>2</xdr:col>
      <xdr:colOff>507794</xdr:colOff>
      <xdr:row>5</xdr:row>
      <xdr:rowOff>47625</xdr:rowOff>
    </xdr:to>
    <xdr:pic>
      <xdr:nvPicPr>
        <xdr:cNvPr id="2" name="Imagem 1" descr="C:\Users\IETS\Downloads\IF-Br_Log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89138"/>
          <a:ext cx="1031668" cy="6681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545523</xdr:colOff>
      <xdr:row>1</xdr:row>
      <xdr:rowOff>151534</xdr:rowOff>
    </xdr:from>
    <xdr:to>
      <xdr:col>26</xdr:col>
      <xdr:colOff>433883</xdr:colOff>
      <xdr:row>5</xdr:row>
      <xdr:rowOff>23714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2423" y="313459"/>
          <a:ext cx="497960" cy="51988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27213</xdr:rowOff>
    </xdr:from>
    <xdr:to>
      <xdr:col>2</xdr:col>
      <xdr:colOff>507794</xdr:colOff>
      <xdr:row>5</xdr:row>
      <xdr:rowOff>47625</xdr:rowOff>
    </xdr:to>
    <xdr:pic>
      <xdr:nvPicPr>
        <xdr:cNvPr id="2" name="Imagem 1" descr="C:\Users\IETS\Downloads\IF-Br_Log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89138"/>
          <a:ext cx="1031668" cy="6681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545523</xdr:colOff>
      <xdr:row>1</xdr:row>
      <xdr:rowOff>151534</xdr:rowOff>
    </xdr:from>
    <xdr:to>
      <xdr:col>26</xdr:col>
      <xdr:colOff>433883</xdr:colOff>
      <xdr:row>5</xdr:row>
      <xdr:rowOff>23714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2423" y="313459"/>
          <a:ext cx="497960" cy="51988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27213</xdr:rowOff>
    </xdr:from>
    <xdr:to>
      <xdr:col>2</xdr:col>
      <xdr:colOff>507794</xdr:colOff>
      <xdr:row>5</xdr:row>
      <xdr:rowOff>47625</xdr:rowOff>
    </xdr:to>
    <xdr:pic>
      <xdr:nvPicPr>
        <xdr:cNvPr id="2" name="Imagem 1" descr="C:\Users\IETS\Downloads\IF-Br_Log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89138"/>
          <a:ext cx="1031668" cy="6681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545523</xdr:colOff>
      <xdr:row>1</xdr:row>
      <xdr:rowOff>151534</xdr:rowOff>
    </xdr:from>
    <xdr:to>
      <xdr:col>26</xdr:col>
      <xdr:colOff>433883</xdr:colOff>
      <xdr:row>5</xdr:row>
      <xdr:rowOff>23714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2423" y="313459"/>
          <a:ext cx="497960" cy="51988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27213</xdr:rowOff>
    </xdr:from>
    <xdr:to>
      <xdr:col>2</xdr:col>
      <xdr:colOff>507794</xdr:colOff>
      <xdr:row>5</xdr:row>
      <xdr:rowOff>47625</xdr:rowOff>
    </xdr:to>
    <xdr:pic>
      <xdr:nvPicPr>
        <xdr:cNvPr id="2" name="Imagem 1" descr="C:\Users\IETS\Downloads\IF-Br_Log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89138"/>
          <a:ext cx="1031668" cy="6681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1532660</xdr:colOff>
      <xdr:row>0</xdr:row>
      <xdr:rowOff>142874</xdr:rowOff>
    </xdr:from>
    <xdr:to>
      <xdr:col>12</xdr:col>
      <xdr:colOff>2027157</xdr:colOff>
      <xdr:row>4</xdr:row>
      <xdr:rowOff>15054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5433" y="142874"/>
          <a:ext cx="494497" cy="5302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llymiranda@gmail.com" TargetMode="External"/><Relationship Id="rId2" Type="http://schemas.openxmlformats.org/officeDocument/2006/relationships/hyperlink" Target="mailto:anacristinafranzoi@gmail.com" TargetMode="External"/><Relationship Id="rId1" Type="http://schemas.openxmlformats.org/officeDocument/2006/relationships/hyperlink" Target="mailto:drxerez@gmail.com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view="pageBreakPreview" zoomScaleNormal="65" workbookViewId="0">
      <selection activeCell="E17" sqref="E17"/>
    </sheetView>
  </sheetViews>
  <sheetFormatPr defaultColWidth="9.109375" defaultRowHeight="13.8" x14ac:dyDescent="0.3"/>
  <cols>
    <col min="1" max="1" width="36.109375" style="1"/>
    <col min="2" max="2" width="18" style="1"/>
    <col min="3" max="3" width="14.88671875" style="1"/>
    <col min="4" max="4" width="33.88671875" style="7"/>
    <col min="5" max="5" width="20.33203125" style="7" bestFit="1" customWidth="1"/>
    <col min="6" max="1025" width="11.5546875" style="1"/>
    <col min="1026" max="16384" width="9.109375" style="1"/>
  </cols>
  <sheetData>
    <row r="1" spans="1:5" ht="32.25" customHeight="1" x14ac:dyDescent="0.3">
      <c r="A1" s="66" t="s">
        <v>40</v>
      </c>
      <c r="B1" s="66"/>
      <c r="C1" s="66"/>
      <c r="D1" s="66"/>
      <c r="E1" s="66"/>
    </row>
    <row r="2" spans="1:5" ht="24.15" customHeight="1" x14ac:dyDescent="0.3">
      <c r="A2" s="2" t="s">
        <v>35</v>
      </c>
      <c r="B2" s="3" t="s">
        <v>36</v>
      </c>
      <c r="C2" s="3" t="s">
        <v>37</v>
      </c>
      <c r="D2" s="3" t="s">
        <v>38</v>
      </c>
      <c r="E2" s="3" t="s">
        <v>39</v>
      </c>
    </row>
    <row r="3" spans="1:5" ht="30.6" customHeight="1" x14ac:dyDescent="0.3">
      <c r="A3" s="4" t="s">
        <v>0</v>
      </c>
      <c r="B3" s="5" t="s">
        <v>1</v>
      </c>
      <c r="C3" s="5">
        <v>988556242</v>
      </c>
      <c r="D3" s="5" t="s">
        <v>2</v>
      </c>
      <c r="E3" s="5" t="s">
        <v>3</v>
      </c>
    </row>
    <row r="4" spans="1:5" ht="30.6" customHeight="1" x14ac:dyDescent="0.3">
      <c r="A4" s="4" t="s">
        <v>4</v>
      </c>
      <c r="B4" s="5" t="s">
        <v>1</v>
      </c>
      <c r="C4" s="5">
        <v>979982127</v>
      </c>
      <c r="D4" s="5" t="s">
        <v>5</v>
      </c>
      <c r="E4" s="5" t="s">
        <v>3</v>
      </c>
    </row>
    <row r="5" spans="1:5" ht="30.6" customHeight="1" x14ac:dyDescent="0.3">
      <c r="A5" s="4" t="s">
        <v>6</v>
      </c>
      <c r="B5" s="5" t="s">
        <v>1</v>
      </c>
      <c r="C5" s="5">
        <v>967773541</v>
      </c>
      <c r="D5" s="5" t="s">
        <v>7</v>
      </c>
      <c r="E5" s="5" t="s">
        <v>3</v>
      </c>
    </row>
    <row r="6" spans="1:5" ht="30.6" customHeight="1" x14ac:dyDescent="0.3">
      <c r="A6" s="4" t="s">
        <v>14</v>
      </c>
      <c r="B6" s="5" t="s">
        <v>15</v>
      </c>
      <c r="C6" s="5">
        <v>997732121</v>
      </c>
      <c r="D6" s="5" t="s">
        <v>16</v>
      </c>
      <c r="E6" s="5" t="s">
        <v>3</v>
      </c>
    </row>
    <row r="7" spans="1:5" ht="30.6" customHeight="1" x14ac:dyDescent="0.3">
      <c r="A7" s="4" t="s">
        <v>8</v>
      </c>
      <c r="B7" s="5" t="s">
        <v>9</v>
      </c>
      <c r="C7" s="5">
        <v>976219487</v>
      </c>
      <c r="D7" s="5" t="s">
        <v>10</v>
      </c>
      <c r="E7" s="5" t="s">
        <v>11</v>
      </c>
    </row>
    <row r="8" spans="1:5" ht="30.6" customHeight="1" x14ac:dyDescent="0.3">
      <c r="A8" s="4" t="s">
        <v>12</v>
      </c>
      <c r="B8" s="5" t="s">
        <v>1</v>
      </c>
      <c r="C8" s="5">
        <v>988613257</v>
      </c>
      <c r="D8" s="5" t="s">
        <v>13</v>
      </c>
      <c r="E8" s="5" t="s">
        <v>11</v>
      </c>
    </row>
    <row r="9" spans="1:5" ht="30.6" customHeight="1" x14ac:dyDescent="0.3">
      <c r="A9" s="4" t="s">
        <v>17</v>
      </c>
      <c r="B9" s="5" t="s">
        <v>1</v>
      </c>
      <c r="C9" s="5">
        <v>998754314</v>
      </c>
      <c r="D9" s="5" t="s">
        <v>18</v>
      </c>
      <c r="E9" s="5" t="s">
        <v>11</v>
      </c>
    </row>
    <row r="10" spans="1:5" ht="30.6" customHeight="1" x14ac:dyDescent="0.3">
      <c r="A10" s="4" t="s">
        <v>19</v>
      </c>
      <c r="B10" s="5" t="s">
        <v>9</v>
      </c>
      <c r="C10" s="5">
        <v>976359723</v>
      </c>
      <c r="D10" s="5" t="s">
        <v>20</v>
      </c>
      <c r="E10" s="5" t="s">
        <v>11</v>
      </c>
    </row>
    <row r="11" spans="1:5" ht="30.6" customHeight="1" x14ac:dyDescent="0.3">
      <c r="A11" s="67" t="s">
        <v>41</v>
      </c>
      <c r="B11" s="68"/>
      <c r="C11" s="68"/>
      <c r="D11" s="68"/>
      <c r="E11" s="69"/>
    </row>
    <row r="12" spans="1:5" ht="30.6" customHeight="1" x14ac:dyDescent="0.3">
      <c r="A12" s="4" t="s">
        <v>21</v>
      </c>
      <c r="C12" s="5">
        <v>976993923</v>
      </c>
      <c r="D12" s="5" t="s">
        <v>22</v>
      </c>
      <c r="E12" s="5"/>
    </row>
    <row r="13" spans="1:5" ht="30.6" customHeight="1" x14ac:dyDescent="0.3">
      <c r="A13" s="4" t="s">
        <v>23</v>
      </c>
      <c r="B13" s="5"/>
      <c r="C13" s="5">
        <v>999187371</v>
      </c>
      <c r="D13" s="5" t="s">
        <v>24</v>
      </c>
      <c r="E13" s="5"/>
    </row>
    <row r="14" spans="1:5" ht="30.6" customHeight="1" x14ac:dyDescent="0.3">
      <c r="A14" s="4" t="s">
        <v>25</v>
      </c>
      <c r="B14" s="5"/>
      <c r="C14" s="5">
        <v>997356025</v>
      </c>
      <c r="D14" s="5" t="s">
        <v>26</v>
      </c>
      <c r="E14" s="5"/>
    </row>
    <row r="15" spans="1:5" ht="30.6" customHeight="1" x14ac:dyDescent="0.3">
      <c r="A15" s="4" t="s">
        <v>27</v>
      </c>
      <c r="B15" s="5"/>
      <c r="C15" s="5">
        <v>997555346</v>
      </c>
      <c r="D15" s="5" t="s">
        <v>28</v>
      </c>
      <c r="E15" s="5"/>
    </row>
    <row r="16" spans="1:5" ht="30.6" customHeight="1" x14ac:dyDescent="0.3">
      <c r="A16" s="67" t="s">
        <v>42</v>
      </c>
      <c r="B16" s="68"/>
      <c r="C16" s="68"/>
      <c r="D16" s="68"/>
      <c r="E16" s="69"/>
    </row>
    <row r="17" spans="1:5" ht="30.6" customHeight="1" x14ac:dyDescent="0.3">
      <c r="A17" s="4" t="s">
        <v>29</v>
      </c>
      <c r="B17" s="5"/>
      <c r="C17" s="5" t="s">
        <v>32</v>
      </c>
      <c r="D17" s="5" t="s">
        <v>30</v>
      </c>
      <c r="E17" s="5"/>
    </row>
    <row r="18" spans="1:5" ht="30.6" customHeight="1" x14ac:dyDescent="0.3">
      <c r="A18" s="4" t="s">
        <v>31</v>
      </c>
      <c r="B18" s="5"/>
      <c r="C18" s="5" t="s">
        <v>34</v>
      </c>
      <c r="D18" s="5" t="s">
        <v>33</v>
      </c>
      <c r="E18" s="5"/>
    </row>
    <row r="19" spans="1:5" ht="30.6" customHeight="1" x14ac:dyDescent="0.3">
      <c r="A19" s="4"/>
      <c r="B19" s="5"/>
      <c r="C19" s="5"/>
      <c r="D19" s="6"/>
      <c r="E19" s="5"/>
    </row>
    <row r="20" spans="1:5" ht="30.6" customHeight="1" x14ac:dyDescent="0.3">
      <c r="A20" s="4"/>
      <c r="B20" s="5"/>
      <c r="C20" s="5"/>
      <c r="D20" s="6"/>
      <c r="E20" s="5"/>
    </row>
  </sheetData>
  <mergeCells count="3">
    <mergeCell ref="A1:E1"/>
    <mergeCell ref="A11:E11"/>
    <mergeCell ref="A16:E16"/>
  </mergeCells>
  <hyperlinks>
    <hyperlink ref="D14" r:id="rId1" xr:uid="{00000000-0004-0000-0000-000000000000}"/>
    <hyperlink ref="D15" r:id="rId2" xr:uid="{00000000-0004-0000-0000-000001000000}"/>
    <hyperlink ref="D17" r:id="rId3" xr:uid="{00000000-0004-0000-0000-000002000000}"/>
  </hyperlinks>
  <pageMargins left="0.78749999999999998" right="0.78749999999999998" top="1.05277777777778" bottom="1.05277777777778" header="0.78749999999999998" footer="0.78749999999999998"/>
  <pageSetup paperSize="9" firstPageNumber="0" orientation="portrait" r:id="rId4"/>
  <headerFooter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B7:AA47"/>
  <sheetViews>
    <sheetView showGridLines="0" zoomScale="110" zoomScaleNormal="110" workbookViewId="0">
      <selection activeCell="I35" sqref="I35:K35"/>
    </sheetView>
  </sheetViews>
  <sheetFormatPr defaultColWidth="9.109375" defaultRowHeight="13.8" x14ac:dyDescent="0.3"/>
  <cols>
    <col min="1" max="1" width="3.109375" style="1" customWidth="1"/>
    <col min="2" max="2" width="8.88671875" style="1" customWidth="1"/>
    <col min="3" max="3" width="9.109375" style="1"/>
    <col min="4" max="4" width="9.109375" style="1" customWidth="1"/>
    <col min="5" max="6" width="9.109375" style="1"/>
    <col min="7" max="7" width="7.6640625" style="1" customWidth="1"/>
    <col min="8" max="8" width="8" style="1" customWidth="1"/>
    <col min="9" max="10" width="9.109375" style="1"/>
    <col min="11" max="11" width="10.5546875" style="1" bestFit="1" customWidth="1"/>
    <col min="12" max="12" width="6.6640625" style="1" customWidth="1"/>
    <col min="13" max="13" width="9.44140625" style="1" customWidth="1"/>
    <col min="14" max="14" width="9.109375" style="1"/>
    <col min="15" max="15" width="6.44140625" style="1" bestFit="1" customWidth="1"/>
    <col min="16" max="16" width="2.44140625" style="1" customWidth="1"/>
    <col min="17" max="19" width="9.109375" style="1"/>
    <col min="20" max="20" width="5.44140625" style="1" customWidth="1"/>
    <col min="21" max="23" width="9.109375" style="1"/>
    <col min="24" max="24" width="2.6640625" style="1" customWidth="1"/>
    <col min="25" max="16384" width="9.109375" style="1"/>
  </cols>
  <sheetData>
    <row r="7" spans="2:27" ht="21" x14ac:dyDescent="0.3">
      <c r="B7" s="74" t="s">
        <v>47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2:27" ht="14.4" thickBot="1" x14ac:dyDescent="0.35"/>
    <row r="9" spans="2:27" ht="17.25" customHeight="1" thickBot="1" x14ac:dyDescent="0.35">
      <c r="B9" s="1" t="s">
        <v>43</v>
      </c>
      <c r="D9" s="75" t="str">
        <f>'Equipe '!A9</f>
        <v>Nathalia Gonçalves dos S Lopes</v>
      </c>
      <c r="E9" s="76"/>
      <c r="F9" s="76"/>
      <c r="G9" s="77"/>
      <c r="I9" s="1" t="s">
        <v>45</v>
      </c>
      <c r="L9" s="78" t="s">
        <v>75</v>
      </c>
      <c r="M9" s="79"/>
      <c r="N9" s="79"/>
      <c r="O9" s="80"/>
    </row>
    <row r="10" spans="2:27" ht="14.4" thickBot="1" x14ac:dyDescent="0.35"/>
    <row r="11" spans="2:27" ht="14.4" thickBot="1" x14ac:dyDescent="0.35">
      <c r="B11" s="1" t="s">
        <v>44</v>
      </c>
      <c r="D11" s="75" t="str">
        <f>'Equipe '!E9</f>
        <v>Yonata</v>
      </c>
      <c r="E11" s="76"/>
      <c r="F11" s="76"/>
      <c r="G11" s="77"/>
      <c r="I11" s="1" t="s">
        <v>73</v>
      </c>
      <c r="L11" s="81">
        <f>E24+E33+E40+E47</f>
        <v>162</v>
      </c>
      <c r="M11" s="82"/>
      <c r="N11" s="82"/>
      <c r="O11" s="83"/>
    </row>
    <row r="12" spans="2:27" ht="14.4" thickBot="1" x14ac:dyDescent="0.35">
      <c r="D12" s="10"/>
      <c r="E12" s="10"/>
      <c r="F12" s="10"/>
      <c r="G12" s="10"/>
      <c r="M12" s="9"/>
    </row>
    <row r="13" spans="2:27" ht="14.4" thickBot="1" x14ac:dyDescent="0.35">
      <c r="D13" s="10"/>
      <c r="E13" s="10"/>
      <c r="F13" s="10"/>
      <c r="G13" s="10"/>
      <c r="I13" s="1" t="s">
        <v>74</v>
      </c>
      <c r="L13" s="81">
        <f>I24+U33+U40+U47</f>
        <v>162</v>
      </c>
      <c r="M13" s="82"/>
      <c r="N13" s="82"/>
      <c r="O13" s="83"/>
    </row>
    <row r="14" spans="2:27" ht="14.4" thickBo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27" ht="8.25" customHeight="1" x14ac:dyDescent="0.3">
      <c r="N16" s="8"/>
    </row>
    <row r="17" spans="2:27" ht="7.5" customHeight="1" x14ac:dyDescent="0.3">
      <c r="H17" s="84" t="s">
        <v>60</v>
      </c>
      <c r="I17" s="84"/>
      <c r="J17" s="15"/>
      <c r="K17" s="84" t="s">
        <v>61</v>
      </c>
      <c r="L17" s="84"/>
      <c r="M17" s="18"/>
      <c r="N17" s="18"/>
      <c r="P17" s="8"/>
    </row>
    <row r="18" spans="2:27" ht="25.5" customHeight="1" x14ac:dyDescent="0.3">
      <c r="E18" s="85" t="s">
        <v>59</v>
      </c>
      <c r="F18" s="85"/>
      <c r="G18" s="19"/>
      <c r="H18" s="84"/>
      <c r="I18" s="84"/>
      <c r="J18" s="15"/>
      <c r="K18" s="84"/>
      <c r="L18" s="84"/>
      <c r="M18" s="18"/>
      <c r="N18" s="86"/>
      <c r="O18" s="86"/>
      <c r="P18" s="86"/>
      <c r="Q18" s="86"/>
    </row>
    <row r="19" spans="2:27" ht="14.4" x14ac:dyDescent="0.3">
      <c r="B19" s="14" t="s">
        <v>48</v>
      </c>
      <c r="E19" s="13" t="s">
        <v>57</v>
      </c>
      <c r="F19" s="13" t="s">
        <v>58</v>
      </c>
      <c r="G19" s="13"/>
      <c r="H19" s="13" t="s">
        <v>57</v>
      </c>
      <c r="I19" s="13" t="s">
        <v>58</v>
      </c>
      <c r="J19" s="13"/>
      <c r="K19" s="13" t="s">
        <v>57</v>
      </c>
      <c r="L19" s="13" t="s">
        <v>58</v>
      </c>
      <c r="O19" s="13"/>
      <c r="P19" s="13"/>
    </row>
    <row r="20" spans="2:27" ht="18" x14ac:dyDescent="0.3">
      <c r="B20" s="12" t="s">
        <v>53</v>
      </c>
      <c r="C20" s="70" t="s">
        <v>49</v>
      </c>
      <c r="D20" s="71"/>
      <c r="E20" s="16">
        <v>6</v>
      </c>
      <c r="F20" s="16">
        <v>6</v>
      </c>
      <c r="G20" s="32"/>
      <c r="H20" s="20">
        <v>0</v>
      </c>
      <c r="I20" s="12">
        <v>0</v>
      </c>
      <c r="J20" s="32"/>
      <c r="K20" s="16">
        <f t="shared" ref="K20:L23" si="0">E20-H20</f>
        <v>6</v>
      </c>
      <c r="L20" s="16">
        <f t="shared" si="0"/>
        <v>6</v>
      </c>
      <c r="M20" s="17"/>
      <c r="O20" s="22"/>
      <c r="P20" s="22"/>
    </row>
    <row r="21" spans="2:27" ht="18" x14ac:dyDescent="0.3">
      <c r="B21" s="12" t="s">
        <v>54</v>
      </c>
      <c r="C21" s="70" t="s">
        <v>50</v>
      </c>
      <c r="D21" s="71"/>
      <c r="E21" s="16">
        <v>6</v>
      </c>
      <c r="F21" s="16">
        <v>6</v>
      </c>
      <c r="G21" s="32"/>
      <c r="H21" s="20">
        <v>0</v>
      </c>
      <c r="I21" s="12">
        <v>0</v>
      </c>
      <c r="J21" s="32"/>
      <c r="K21" s="16">
        <f t="shared" si="0"/>
        <v>6</v>
      </c>
      <c r="L21" s="16">
        <f t="shared" si="0"/>
        <v>6</v>
      </c>
      <c r="M21" s="17"/>
      <c r="O21" s="22"/>
      <c r="P21" s="22"/>
    </row>
    <row r="22" spans="2:27" ht="18" x14ac:dyDescent="0.3">
      <c r="B22" s="12" t="s">
        <v>55</v>
      </c>
      <c r="C22" s="70" t="s">
        <v>51</v>
      </c>
      <c r="D22" s="71"/>
      <c r="E22" s="16">
        <v>6</v>
      </c>
      <c r="F22" s="16">
        <v>6</v>
      </c>
      <c r="G22" s="32"/>
      <c r="H22" s="20">
        <v>0</v>
      </c>
      <c r="I22" s="12">
        <v>0</v>
      </c>
      <c r="J22" s="32"/>
      <c r="K22" s="16">
        <f t="shared" si="0"/>
        <v>6</v>
      </c>
      <c r="L22" s="16">
        <f t="shared" si="0"/>
        <v>6</v>
      </c>
      <c r="M22" s="17"/>
      <c r="O22" s="22"/>
      <c r="P22" s="22"/>
    </row>
    <row r="23" spans="2:27" ht="18" x14ac:dyDescent="0.3">
      <c r="B23" s="12" t="s">
        <v>56</v>
      </c>
      <c r="C23" s="70" t="s">
        <v>52</v>
      </c>
      <c r="D23" s="71"/>
      <c r="E23" s="16">
        <v>7</v>
      </c>
      <c r="F23" s="16">
        <v>7</v>
      </c>
      <c r="G23" s="32"/>
      <c r="H23" s="20">
        <v>0</v>
      </c>
      <c r="I23" s="12">
        <v>0</v>
      </c>
      <c r="J23" s="32"/>
      <c r="K23" s="16">
        <f t="shared" si="0"/>
        <v>7</v>
      </c>
      <c r="L23" s="16">
        <f t="shared" si="0"/>
        <v>7</v>
      </c>
      <c r="M23" s="17"/>
      <c r="O23" s="22"/>
      <c r="P23" s="22"/>
    </row>
    <row r="24" spans="2:27" x14ac:dyDescent="0.3">
      <c r="E24" s="31">
        <f>SUM(E20:F23)</f>
        <v>50</v>
      </c>
      <c r="I24" s="31">
        <f>SUM(K20:L23)</f>
        <v>50</v>
      </c>
    </row>
    <row r="25" spans="2:27" ht="14.4" thickBo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27" ht="14.4" x14ac:dyDescent="0.3">
      <c r="B27" s="14"/>
      <c r="E27" s="73" t="s">
        <v>59</v>
      </c>
      <c r="F27" s="73"/>
      <c r="G27" s="73"/>
      <c r="H27" s="73"/>
      <c r="I27" s="73"/>
      <c r="J27" s="73"/>
      <c r="K27" s="73"/>
      <c r="M27" s="73" t="s">
        <v>60</v>
      </c>
      <c r="N27" s="73"/>
      <c r="O27" s="73"/>
      <c r="P27" s="73"/>
      <c r="Q27" s="73"/>
      <c r="R27" s="73"/>
      <c r="S27" s="73"/>
      <c r="U27" s="73" t="s">
        <v>61</v>
      </c>
      <c r="V27" s="73"/>
      <c r="W27" s="73"/>
      <c r="X27" s="73"/>
      <c r="Y27" s="73"/>
      <c r="Z27" s="73"/>
      <c r="AA27" s="73"/>
    </row>
    <row r="28" spans="2:27" ht="11.25" customHeight="1" x14ac:dyDescent="0.3">
      <c r="B28" s="14"/>
      <c r="E28" s="72" t="s">
        <v>57</v>
      </c>
      <c r="F28" s="72"/>
      <c r="G28" s="72"/>
      <c r="I28" s="72" t="s">
        <v>58</v>
      </c>
      <c r="J28" s="72"/>
      <c r="K28" s="72"/>
      <c r="M28" s="72" t="s">
        <v>57</v>
      </c>
      <c r="N28" s="72"/>
      <c r="O28" s="72"/>
      <c r="Q28" s="72" t="s">
        <v>58</v>
      </c>
      <c r="R28" s="72"/>
      <c r="S28" s="72"/>
      <c r="U28" s="72" t="s">
        <v>57</v>
      </c>
      <c r="V28" s="72"/>
      <c r="W28" s="72"/>
      <c r="Y28" s="72" t="s">
        <v>58</v>
      </c>
      <c r="Z28" s="72"/>
      <c r="AA28" s="72"/>
    </row>
    <row r="29" spans="2:27" ht="17.25" customHeight="1" x14ac:dyDescent="0.3">
      <c r="B29" s="14" t="s">
        <v>69</v>
      </c>
      <c r="E29" s="7" t="s">
        <v>70</v>
      </c>
      <c r="F29" s="7" t="s">
        <v>63</v>
      </c>
      <c r="G29" s="7" t="s">
        <v>64</v>
      </c>
      <c r="I29" s="7" t="s">
        <v>70</v>
      </c>
      <c r="J29" s="7" t="s">
        <v>63</v>
      </c>
      <c r="K29" s="7" t="s">
        <v>64</v>
      </c>
      <c r="M29" s="7" t="s">
        <v>70</v>
      </c>
      <c r="N29" s="7" t="s">
        <v>63</v>
      </c>
      <c r="O29" s="7" t="s">
        <v>64</v>
      </c>
      <c r="Q29" s="7" t="s">
        <v>70</v>
      </c>
      <c r="R29" s="7" t="s">
        <v>63</v>
      </c>
      <c r="S29" s="7" t="s">
        <v>64</v>
      </c>
      <c r="U29" s="7" t="s">
        <v>70</v>
      </c>
      <c r="V29" s="7" t="s">
        <v>63</v>
      </c>
      <c r="W29" s="7" t="s">
        <v>64</v>
      </c>
      <c r="Y29" s="7" t="s">
        <v>70</v>
      </c>
      <c r="Z29" s="7" t="s">
        <v>63</v>
      </c>
      <c r="AA29" s="7" t="s">
        <v>64</v>
      </c>
    </row>
    <row r="30" spans="2:27" ht="14.4" x14ac:dyDescent="0.3">
      <c r="B30" s="12" t="s">
        <v>53</v>
      </c>
      <c r="C30" s="70" t="s">
        <v>66</v>
      </c>
      <c r="D30" s="71"/>
      <c r="E30" s="16">
        <v>2</v>
      </c>
      <c r="F30" s="16">
        <v>2</v>
      </c>
      <c r="G30" s="16">
        <v>2</v>
      </c>
      <c r="H30" s="13"/>
      <c r="I30" s="16">
        <v>2</v>
      </c>
      <c r="J30" s="16">
        <v>2</v>
      </c>
      <c r="K30" s="16">
        <v>2</v>
      </c>
      <c r="M30" s="23">
        <v>0</v>
      </c>
      <c r="N30" s="23">
        <v>0</v>
      </c>
      <c r="O30" s="27">
        <v>0</v>
      </c>
      <c r="P30" s="24"/>
      <c r="Q30" s="23">
        <v>0</v>
      </c>
      <c r="R30" s="23">
        <v>0</v>
      </c>
      <c r="S30" s="27">
        <v>0</v>
      </c>
      <c r="U30" s="16">
        <f>E30-M30</f>
        <v>2</v>
      </c>
      <c r="V30" s="16">
        <f>F30-N30</f>
        <v>2</v>
      </c>
      <c r="W30" s="30">
        <f>G30-O30</f>
        <v>2</v>
      </c>
      <c r="X30" s="24"/>
      <c r="Y30" s="16">
        <f>I30-Q30</f>
        <v>2</v>
      </c>
      <c r="Z30" s="16">
        <f>J30-R30</f>
        <v>2</v>
      </c>
      <c r="AA30" s="30">
        <f>K30-S30</f>
        <v>2</v>
      </c>
    </row>
    <row r="31" spans="2:27" ht="14.4" x14ac:dyDescent="0.3">
      <c r="B31" s="12" t="s">
        <v>54</v>
      </c>
      <c r="C31" s="70" t="s">
        <v>67</v>
      </c>
      <c r="D31" s="71"/>
      <c r="E31" s="16">
        <v>2</v>
      </c>
      <c r="F31" s="16">
        <v>2</v>
      </c>
      <c r="G31" s="16">
        <v>2</v>
      </c>
      <c r="H31" s="21"/>
      <c r="I31" s="16">
        <v>2</v>
      </c>
      <c r="J31" s="16">
        <v>2</v>
      </c>
      <c r="K31" s="16">
        <v>2</v>
      </c>
      <c r="M31" s="23">
        <v>0</v>
      </c>
      <c r="N31" s="23">
        <v>0</v>
      </c>
      <c r="O31" s="27">
        <v>0</v>
      </c>
      <c r="P31" s="25"/>
      <c r="Q31" s="23">
        <v>0</v>
      </c>
      <c r="R31" s="23">
        <v>0</v>
      </c>
      <c r="S31" s="27">
        <v>0</v>
      </c>
      <c r="U31" s="16">
        <f t="shared" ref="U31:W32" si="1">E31-M31</f>
        <v>2</v>
      </c>
      <c r="V31" s="16">
        <f t="shared" si="1"/>
        <v>2</v>
      </c>
      <c r="W31" s="30">
        <f t="shared" si="1"/>
        <v>2</v>
      </c>
      <c r="X31" s="25"/>
      <c r="Y31" s="16">
        <f t="shared" ref="Y31:AA32" si="2">I31-Q31</f>
        <v>2</v>
      </c>
      <c r="Z31" s="16">
        <f t="shared" si="2"/>
        <v>2</v>
      </c>
      <c r="AA31" s="30">
        <f t="shared" si="2"/>
        <v>2</v>
      </c>
    </row>
    <row r="32" spans="2:27" ht="14.4" x14ac:dyDescent="0.3">
      <c r="B32" s="12" t="s">
        <v>55</v>
      </c>
      <c r="C32" s="70" t="s">
        <v>68</v>
      </c>
      <c r="D32" s="71"/>
      <c r="E32" s="16">
        <v>2</v>
      </c>
      <c r="F32" s="16">
        <v>2</v>
      </c>
      <c r="G32" s="16">
        <v>2</v>
      </c>
      <c r="H32" s="21"/>
      <c r="I32" s="16">
        <v>2</v>
      </c>
      <c r="J32" s="16">
        <v>2</v>
      </c>
      <c r="K32" s="16">
        <v>2</v>
      </c>
      <c r="M32" s="23">
        <v>0</v>
      </c>
      <c r="N32" s="23">
        <v>0</v>
      </c>
      <c r="O32" s="27">
        <v>0</v>
      </c>
      <c r="P32" s="25"/>
      <c r="Q32" s="23">
        <v>0</v>
      </c>
      <c r="R32" s="23">
        <v>0</v>
      </c>
      <c r="S32" s="27">
        <v>0</v>
      </c>
      <c r="U32" s="16">
        <f t="shared" si="1"/>
        <v>2</v>
      </c>
      <c r="V32" s="16">
        <f t="shared" si="1"/>
        <v>2</v>
      </c>
      <c r="W32" s="30">
        <f t="shared" si="1"/>
        <v>2</v>
      </c>
      <c r="X32" s="25"/>
      <c r="Y32" s="16">
        <f t="shared" si="2"/>
        <v>2</v>
      </c>
      <c r="Z32" s="16">
        <f t="shared" si="2"/>
        <v>2</v>
      </c>
      <c r="AA32" s="30">
        <f t="shared" si="2"/>
        <v>2</v>
      </c>
    </row>
    <row r="33" spans="2:27" x14ac:dyDescent="0.3">
      <c r="E33" s="31">
        <f>SUM(E30:K32)</f>
        <v>36</v>
      </c>
      <c r="U33" s="31">
        <f>SUM(U30:AA32)</f>
        <v>36</v>
      </c>
    </row>
    <row r="34" spans="2:27" ht="14.4" x14ac:dyDescent="0.3">
      <c r="B34" s="14"/>
      <c r="E34" s="73" t="s">
        <v>59</v>
      </c>
      <c r="F34" s="73"/>
      <c r="G34" s="73"/>
      <c r="H34" s="73"/>
      <c r="I34" s="73"/>
      <c r="J34" s="73"/>
      <c r="K34" s="73"/>
      <c r="M34" s="73" t="s">
        <v>61</v>
      </c>
      <c r="N34" s="73"/>
      <c r="O34" s="73"/>
      <c r="P34" s="73"/>
      <c r="Q34" s="73"/>
      <c r="R34" s="73"/>
      <c r="S34" s="73"/>
      <c r="U34" s="73" t="s">
        <v>61</v>
      </c>
      <c r="V34" s="73"/>
      <c r="W34" s="73"/>
      <c r="X34" s="73"/>
      <c r="Y34" s="73"/>
      <c r="Z34" s="73"/>
      <c r="AA34" s="73"/>
    </row>
    <row r="35" spans="2:27" ht="14.4" x14ac:dyDescent="0.3">
      <c r="B35" s="14"/>
      <c r="E35" s="72" t="s">
        <v>57</v>
      </c>
      <c r="F35" s="72"/>
      <c r="G35" s="72"/>
      <c r="I35" s="72" t="s">
        <v>58</v>
      </c>
      <c r="J35" s="72"/>
      <c r="K35" s="72"/>
      <c r="M35" s="72" t="s">
        <v>57</v>
      </c>
      <c r="N35" s="72"/>
      <c r="O35" s="72"/>
      <c r="Q35" s="72" t="s">
        <v>58</v>
      </c>
      <c r="R35" s="72"/>
      <c r="S35" s="72"/>
      <c r="T35" s="28"/>
      <c r="U35" s="72" t="s">
        <v>57</v>
      </c>
      <c r="V35" s="72"/>
      <c r="W35" s="72"/>
      <c r="Y35" s="72" t="s">
        <v>58</v>
      </c>
      <c r="Z35" s="72"/>
      <c r="AA35" s="72"/>
    </row>
    <row r="36" spans="2:27" ht="14.4" x14ac:dyDescent="0.3">
      <c r="B36" s="14" t="s">
        <v>71</v>
      </c>
      <c r="E36" s="7" t="s">
        <v>70</v>
      </c>
      <c r="F36" s="7" t="s">
        <v>63</v>
      </c>
      <c r="G36" s="7" t="s">
        <v>64</v>
      </c>
      <c r="I36" s="7" t="s">
        <v>70</v>
      </c>
      <c r="J36" s="7" t="s">
        <v>63</v>
      </c>
      <c r="K36" s="7" t="s">
        <v>64</v>
      </c>
      <c r="M36" s="7" t="s">
        <v>70</v>
      </c>
      <c r="N36" s="7" t="s">
        <v>63</v>
      </c>
      <c r="O36" s="7" t="s">
        <v>64</v>
      </c>
      <c r="Q36" s="7" t="s">
        <v>70</v>
      </c>
      <c r="R36" s="7" t="s">
        <v>63</v>
      </c>
      <c r="S36" s="7" t="s">
        <v>64</v>
      </c>
      <c r="T36" s="29"/>
      <c r="U36" s="7" t="s">
        <v>70</v>
      </c>
      <c r="V36" s="7" t="s">
        <v>63</v>
      </c>
      <c r="W36" s="7" t="s">
        <v>64</v>
      </c>
      <c r="Y36" s="7" t="s">
        <v>70</v>
      </c>
      <c r="Z36" s="7" t="s">
        <v>63</v>
      </c>
      <c r="AA36" s="7" t="s">
        <v>64</v>
      </c>
    </row>
    <row r="37" spans="2:27" ht="14.4" x14ac:dyDescent="0.3">
      <c r="B37" s="12" t="s">
        <v>53</v>
      </c>
      <c r="C37" s="70" t="s">
        <v>66</v>
      </c>
      <c r="D37" s="71"/>
      <c r="E37" s="16">
        <v>2</v>
      </c>
      <c r="F37" s="16">
        <v>2</v>
      </c>
      <c r="G37" s="16">
        <v>2</v>
      </c>
      <c r="H37" s="13"/>
      <c r="I37" s="16">
        <v>2</v>
      </c>
      <c r="J37" s="16">
        <v>2</v>
      </c>
      <c r="K37" s="16">
        <v>2</v>
      </c>
      <c r="M37" s="23">
        <v>0</v>
      </c>
      <c r="N37" s="23">
        <v>0</v>
      </c>
      <c r="O37" s="27">
        <v>0</v>
      </c>
      <c r="P37" s="24"/>
      <c r="Q37" s="23">
        <v>0</v>
      </c>
      <c r="R37" s="23">
        <v>0</v>
      </c>
      <c r="S37" s="27">
        <v>0</v>
      </c>
      <c r="T37" s="26"/>
      <c r="U37" s="16">
        <f>E37-M37</f>
        <v>2</v>
      </c>
      <c r="V37" s="16">
        <f>F37-N37</f>
        <v>2</v>
      </c>
      <c r="W37" s="30">
        <f>G37-O37</f>
        <v>2</v>
      </c>
      <c r="X37" s="24"/>
      <c r="Y37" s="16">
        <f>I37-Q37</f>
        <v>2</v>
      </c>
      <c r="Z37" s="16">
        <f>J37-R37</f>
        <v>2</v>
      </c>
      <c r="AA37" s="30">
        <f>K37-S37</f>
        <v>2</v>
      </c>
    </row>
    <row r="38" spans="2:27" ht="14.4" x14ac:dyDescent="0.3">
      <c r="B38" s="12" t="s">
        <v>54</v>
      </c>
      <c r="C38" s="70" t="s">
        <v>67</v>
      </c>
      <c r="D38" s="71"/>
      <c r="E38" s="16">
        <v>2</v>
      </c>
      <c r="F38" s="16">
        <v>2</v>
      </c>
      <c r="G38" s="16">
        <v>2</v>
      </c>
      <c r="H38" s="21"/>
      <c r="I38" s="16">
        <v>2</v>
      </c>
      <c r="J38" s="16">
        <v>2</v>
      </c>
      <c r="K38" s="16">
        <v>2</v>
      </c>
      <c r="M38" s="23">
        <v>0</v>
      </c>
      <c r="N38" s="23">
        <v>0</v>
      </c>
      <c r="O38" s="27">
        <v>0</v>
      </c>
      <c r="P38" s="25"/>
      <c r="Q38" s="23">
        <v>0</v>
      </c>
      <c r="R38" s="23">
        <v>0</v>
      </c>
      <c r="S38" s="27">
        <v>0</v>
      </c>
      <c r="T38" s="25"/>
      <c r="U38" s="16">
        <f t="shared" ref="U38:W39" si="3">E38-M38</f>
        <v>2</v>
      </c>
      <c r="V38" s="16">
        <f t="shared" si="3"/>
        <v>2</v>
      </c>
      <c r="W38" s="30">
        <f t="shared" si="3"/>
        <v>2</v>
      </c>
      <c r="X38" s="25"/>
      <c r="Y38" s="16">
        <f t="shared" ref="Y38:AA39" si="4">I38-Q38</f>
        <v>2</v>
      </c>
      <c r="Z38" s="16">
        <f t="shared" si="4"/>
        <v>2</v>
      </c>
      <c r="AA38" s="30">
        <f t="shared" si="4"/>
        <v>2</v>
      </c>
    </row>
    <row r="39" spans="2:27" ht="14.4" x14ac:dyDescent="0.3">
      <c r="B39" s="12" t="s">
        <v>55</v>
      </c>
      <c r="C39" s="70" t="s">
        <v>68</v>
      </c>
      <c r="D39" s="71"/>
      <c r="E39" s="16">
        <v>2</v>
      </c>
      <c r="F39" s="16">
        <v>2</v>
      </c>
      <c r="G39" s="16">
        <v>2</v>
      </c>
      <c r="H39" s="21"/>
      <c r="I39" s="16">
        <v>2</v>
      </c>
      <c r="J39" s="16">
        <v>2</v>
      </c>
      <c r="K39" s="16">
        <v>2</v>
      </c>
      <c r="M39" s="23">
        <v>0</v>
      </c>
      <c r="N39" s="23">
        <v>0</v>
      </c>
      <c r="O39" s="27">
        <v>0</v>
      </c>
      <c r="P39" s="25"/>
      <c r="Q39" s="23">
        <v>0</v>
      </c>
      <c r="R39" s="23">
        <v>0</v>
      </c>
      <c r="S39" s="27">
        <v>0</v>
      </c>
      <c r="T39" s="25"/>
      <c r="U39" s="16">
        <f t="shared" si="3"/>
        <v>2</v>
      </c>
      <c r="V39" s="16">
        <f t="shared" si="3"/>
        <v>2</v>
      </c>
      <c r="W39" s="30">
        <f t="shared" si="3"/>
        <v>2</v>
      </c>
      <c r="X39" s="25"/>
      <c r="Y39" s="16">
        <f t="shared" si="4"/>
        <v>2</v>
      </c>
      <c r="Z39" s="16">
        <f t="shared" si="4"/>
        <v>2</v>
      </c>
      <c r="AA39" s="30">
        <f t="shared" si="4"/>
        <v>2</v>
      </c>
    </row>
    <row r="40" spans="2:27" ht="14.4" x14ac:dyDescent="0.3">
      <c r="E40" s="31">
        <f>SUM(E37:K39)</f>
        <v>36</v>
      </c>
      <c r="P40" s="25"/>
      <c r="Q40" s="25"/>
      <c r="R40" s="25"/>
      <c r="S40" s="25"/>
      <c r="T40" s="25"/>
      <c r="U40" s="31">
        <f>SUM(U37:AA39)</f>
        <v>36</v>
      </c>
      <c r="X40" s="25"/>
      <c r="Y40" s="25"/>
      <c r="Z40" s="25"/>
      <c r="AA40" s="25"/>
    </row>
    <row r="41" spans="2:27" ht="14.4" x14ac:dyDescent="0.3">
      <c r="B41" s="14"/>
      <c r="E41" s="73" t="s">
        <v>59</v>
      </c>
      <c r="F41" s="73"/>
      <c r="G41" s="73"/>
      <c r="H41" s="73"/>
      <c r="I41" s="73"/>
      <c r="J41" s="73"/>
      <c r="K41" s="73"/>
      <c r="M41" s="73" t="s">
        <v>61</v>
      </c>
      <c r="N41" s="73"/>
      <c r="O41" s="73"/>
      <c r="P41" s="73"/>
      <c r="Q41" s="73"/>
      <c r="R41" s="73"/>
      <c r="S41" s="73"/>
      <c r="U41" s="73" t="s">
        <v>61</v>
      </c>
      <c r="V41" s="73"/>
      <c r="W41" s="73"/>
      <c r="X41" s="73"/>
      <c r="Y41" s="73"/>
      <c r="Z41" s="73"/>
      <c r="AA41" s="73"/>
    </row>
    <row r="42" spans="2:27" ht="14.4" x14ac:dyDescent="0.3">
      <c r="B42" s="14"/>
      <c r="E42" s="72" t="s">
        <v>57</v>
      </c>
      <c r="F42" s="72"/>
      <c r="G42" s="72"/>
      <c r="I42" s="72" t="s">
        <v>58</v>
      </c>
      <c r="J42" s="72"/>
      <c r="K42" s="72"/>
      <c r="M42" s="72" t="s">
        <v>57</v>
      </c>
      <c r="N42" s="72"/>
      <c r="O42" s="72"/>
      <c r="Q42" s="72" t="s">
        <v>58</v>
      </c>
      <c r="R42" s="72"/>
      <c r="S42" s="72"/>
      <c r="U42" s="72" t="s">
        <v>57</v>
      </c>
      <c r="V42" s="72"/>
      <c r="W42" s="72"/>
      <c r="Y42" s="72" t="s">
        <v>58</v>
      </c>
      <c r="Z42" s="72"/>
      <c r="AA42" s="72"/>
    </row>
    <row r="43" spans="2:27" ht="14.4" x14ac:dyDescent="0.3">
      <c r="B43" s="14" t="s">
        <v>72</v>
      </c>
      <c r="E43" s="7" t="s">
        <v>70</v>
      </c>
      <c r="F43" s="7" t="s">
        <v>63</v>
      </c>
      <c r="G43" s="7" t="s">
        <v>64</v>
      </c>
      <c r="I43" s="7" t="s">
        <v>70</v>
      </c>
      <c r="J43" s="7" t="s">
        <v>63</v>
      </c>
      <c r="K43" s="7" t="s">
        <v>64</v>
      </c>
      <c r="M43" s="7" t="s">
        <v>70</v>
      </c>
      <c r="N43" s="7" t="s">
        <v>63</v>
      </c>
      <c r="O43" s="7" t="s">
        <v>64</v>
      </c>
      <c r="Q43" s="7" t="s">
        <v>70</v>
      </c>
      <c r="R43" s="7" t="s">
        <v>63</v>
      </c>
      <c r="S43" s="7" t="s">
        <v>64</v>
      </c>
      <c r="U43" s="7" t="s">
        <v>70</v>
      </c>
      <c r="V43" s="7" t="s">
        <v>63</v>
      </c>
      <c r="W43" s="7" t="s">
        <v>64</v>
      </c>
      <c r="Y43" s="7" t="s">
        <v>70</v>
      </c>
      <c r="Z43" s="7" t="s">
        <v>63</v>
      </c>
      <c r="AA43" s="7" t="s">
        <v>64</v>
      </c>
    </row>
    <row r="44" spans="2:27" ht="14.4" x14ac:dyDescent="0.3">
      <c r="B44" s="12" t="s">
        <v>53</v>
      </c>
      <c r="C44" s="70" t="s">
        <v>66</v>
      </c>
      <c r="D44" s="71"/>
      <c r="E44" s="16">
        <v>3</v>
      </c>
      <c r="F44" s="16">
        <v>3</v>
      </c>
      <c r="G44" s="16">
        <v>2</v>
      </c>
      <c r="H44" s="13"/>
      <c r="I44" s="16">
        <v>3</v>
      </c>
      <c r="J44" s="16">
        <v>3</v>
      </c>
      <c r="K44" s="16">
        <v>2</v>
      </c>
      <c r="M44" s="23">
        <v>0</v>
      </c>
      <c r="N44" s="23">
        <v>0</v>
      </c>
      <c r="O44" s="27">
        <v>0</v>
      </c>
      <c r="P44" s="24"/>
      <c r="Q44" s="23">
        <v>0</v>
      </c>
      <c r="R44" s="23">
        <v>0</v>
      </c>
      <c r="S44" s="27">
        <v>0</v>
      </c>
      <c r="U44" s="16">
        <f>E44-M44</f>
        <v>3</v>
      </c>
      <c r="V44" s="16">
        <f>F44-N44</f>
        <v>3</v>
      </c>
      <c r="W44" s="30">
        <f>G44-O44</f>
        <v>2</v>
      </c>
      <c r="X44" s="24"/>
      <c r="Y44" s="16">
        <f>I44-Q44</f>
        <v>3</v>
      </c>
      <c r="Z44" s="16">
        <f>J44-R44</f>
        <v>3</v>
      </c>
      <c r="AA44" s="30">
        <f>K44-S44</f>
        <v>2</v>
      </c>
    </row>
    <row r="45" spans="2:27" ht="14.4" x14ac:dyDescent="0.3">
      <c r="B45" s="12" t="s">
        <v>54</v>
      </c>
      <c r="C45" s="70" t="s">
        <v>67</v>
      </c>
      <c r="D45" s="71"/>
      <c r="E45" s="16">
        <v>2</v>
      </c>
      <c r="F45" s="16">
        <v>2</v>
      </c>
      <c r="G45" s="16">
        <v>2</v>
      </c>
      <c r="H45" s="21"/>
      <c r="I45" s="16">
        <v>2</v>
      </c>
      <c r="J45" s="16">
        <v>2</v>
      </c>
      <c r="K45" s="16">
        <v>2</v>
      </c>
      <c r="M45" s="23">
        <v>0</v>
      </c>
      <c r="N45" s="23">
        <v>0</v>
      </c>
      <c r="O45" s="27">
        <v>0</v>
      </c>
      <c r="P45" s="25"/>
      <c r="Q45" s="23">
        <v>0</v>
      </c>
      <c r="R45" s="23">
        <v>0</v>
      </c>
      <c r="S45" s="27">
        <v>0</v>
      </c>
      <c r="U45" s="16">
        <f t="shared" ref="U45:W46" si="5">E45-M45</f>
        <v>2</v>
      </c>
      <c r="V45" s="16">
        <f t="shared" si="5"/>
        <v>2</v>
      </c>
      <c r="W45" s="30">
        <f t="shared" si="5"/>
        <v>2</v>
      </c>
      <c r="X45" s="25"/>
      <c r="Y45" s="16">
        <f t="shared" ref="Y45:AA46" si="6">I45-Q45</f>
        <v>2</v>
      </c>
      <c r="Z45" s="16">
        <f t="shared" si="6"/>
        <v>2</v>
      </c>
      <c r="AA45" s="30">
        <f t="shared" si="6"/>
        <v>2</v>
      </c>
    </row>
    <row r="46" spans="2:27" ht="14.4" x14ac:dyDescent="0.3">
      <c r="B46" s="12" t="s">
        <v>55</v>
      </c>
      <c r="C46" s="70" t="s">
        <v>68</v>
      </c>
      <c r="D46" s="71"/>
      <c r="E46" s="16">
        <v>2</v>
      </c>
      <c r="F46" s="16">
        <v>2</v>
      </c>
      <c r="G46" s="16">
        <v>2</v>
      </c>
      <c r="H46" s="21"/>
      <c r="I46" s="16">
        <v>2</v>
      </c>
      <c r="J46" s="16">
        <v>2</v>
      </c>
      <c r="K46" s="16">
        <v>2</v>
      </c>
      <c r="M46" s="23">
        <v>0</v>
      </c>
      <c r="N46" s="23">
        <v>0</v>
      </c>
      <c r="O46" s="27">
        <v>0</v>
      </c>
      <c r="P46" s="25"/>
      <c r="Q46" s="23">
        <v>0</v>
      </c>
      <c r="R46" s="23">
        <v>0</v>
      </c>
      <c r="S46" s="27">
        <v>0</v>
      </c>
      <c r="U46" s="16">
        <f t="shared" si="5"/>
        <v>2</v>
      </c>
      <c r="V46" s="16">
        <f t="shared" si="5"/>
        <v>2</v>
      </c>
      <c r="W46" s="30">
        <f t="shared" si="5"/>
        <v>2</v>
      </c>
      <c r="X46" s="25"/>
      <c r="Y46" s="16">
        <f t="shared" si="6"/>
        <v>2</v>
      </c>
      <c r="Z46" s="16">
        <f t="shared" si="6"/>
        <v>2</v>
      </c>
      <c r="AA46" s="30">
        <f t="shared" si="6"/>
        <v>2</v>
      </c>
    </row>
    <row r="47" spans="2:27" x14ac:dyDescent="0.3">
      <c r="E47" s="31">
        <f>SUM(E44:K46)</f>
        <v>40</v>
      </c>
      <c r="U47" s="31">
        <f>SUM(U44:AA46)</f>
        <v>40</v>
      </c>
    </row>
  </sheetData>
  <mergeCells count="50">
    <mergeCell ref="C21:D21"/>
    <mergeCell ref="B7:AA7"/>
    <mergeCell ref="D9:G9"/>
    <mergeCell ref="L9:O9"/>
    <mergeCell ref="D11:G11"/>
    <mergeCell ref="L11:O11"/>
    <mergeCell ref="L13:O13"/>
    <mergeCell ref="H17:I18"/>
    <mergeCell ref="K17:L18"/>
    <mergeCell ref="E18:F18"/>
    <mergeCell ref="N18:Q18"/>
    <mergeCell ref="C20:D20"/>
    <mergeCell ref="C22:D22"/>
    <mergeCell ref="C23:D23"/>
    <mergeCell ref="E27:K27"/>
    <mergeCell ref="M27:S27"/>
    <mergeCell ref="U27:AA27"/>
    <mergeCell ref="Y35:AA35"/>
    <mergeCell ref="Y28:AA28"/>
    <mergeCell ref="C30:D30"/>
    <mergeCell ref="C31:D31"/>
    <mergeCell ref="C32:D32"/>
    <mergeCell ref="E34:K34"/>
    <mergeCell ref="M34:S34"/>
    <mergeCell ref="U34:AA34"/>
    <mergeCell ref="E28:G28"/>
    <mergeCell ref="I28:K28"/>
    <mergeCell ref="M28:O28"/>
    <mergeCell ref="Q28:S28"/>
    <mergeCell ref="U28:W28"/>
    <mergeCell ref="E35:G35"/>
    <mergeCell ref="I35:K35"/>
    <mergeCell ref="M35:O35"/>
    <mergeCell ref="Q35:S35"/>
    <mergeCell ref="U35:W35"/>
    <mergeCell ref="M42:O42"/>
    <mergeCell ref="Q42:S42"/>
    <mergeCell ref="U42:W42"/>
    <mergeCell ref="Y42:AA42"/>
    <mergeCell ref="C37:D37"/>
    <mergeCell ref="C38:D38"/>
    <mergeCell ref="C39:D39"/>
    <mergeCell ref="E41:K41"/>
    <mergeCell ref="M41:S41"/>
    <mergeCell ref="U41:AA41"/>
    <mergeCell ref="C44:D44"/>
    <mergeCell ref="C45:D45"/>
    <mergeCell ref="C46:D46"/>
    <mergeCell ref="E42:G42"/>
    <mergeCell ref="I42:K42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B7:AA47"/>
  <sheetViews>
    <sheetView showGridLines="0" zoomScale="110" zoomScaleNormal="110" workbookViewId="0">
      <selection activeCell="I12" sqref="I12"/>
    </sheetView>
  </sheetViews>
  <sheetFormatPr defaultColWidth="9.109375" defaultRowHeight="13.8" x14ac:dyDescent="0.3"/>
  <cols>
    <col min="1" max="1" width="3.109375" style="1" customWidth="1"/>
    <col min="2" max="2" width="8.88671875" style="1" customWidth="1"/>
    <col min="3" max="3" width="9.109375" style="1"/>
    <col min="4" max="4" width="9.109375" style="1" customWidth="1"/>
    <col min="5" max="6" width="9.109375" style="1"/>
    <col min="7" max="7" width="7.6640625" style="1" customWidth="1"/>
    <col min="8" max="8" width="8" style="1" customWidth="1"/>
    <col min="9" max="10" width="9.109375" style="1"/>
    <col min="11" max="11" width="10.5546875" style="1" bestFit="1" customWidth="1"/>
    <col min="12" max="12" width="6.6640625" style="1" customWidth="1"/>
    <col min="13" max="13" width="9.44140625" style="1" customWidth="1"/>
    <col min="14" max="14" width="9.109375" style="1"/>
    <col min="15" max="15" width="6.44140625" style="1" bestFit="1" customWidth="1"/>
    <col min="16" max="16" width="2.44140625" style="1" customWidth="1"/>
    <col min="17" max="19" width="9.109375" style="1"/>
    <col min="20" max="20" width="5.44140625" style="1" customWidth="1"/>
    <col min="21" max="23" width="9.109375" style="1"/>
    <col min="24" max="24" width="2.6640625" style="1" customWidth="1"/>
    <col min="25" max="16384" width="9.109375" style="1"/>
  </cols>
  <sheetData>
    <row r="7" spans="2:27" ht="21" x14ac:dyDescent="0.3">
      <c r="B7" s="74" t="s">
        <v>47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2:27" ht="14.4" thickBot="1" x14ac:dyDescent="0.35"/>
    <row r="9" spans="2:27" ht="17.25" customHeight="1" thickBot="1" x14ac:dyDescent="0.35">
      <c r="B9" s="1" t="s">
        <v>43</v>
      </c>
      <c r="D9" s="75" t="str">
        <f>'Equipe '!A10</f>
        <v>Raquel Santos</v>
      </c>
      <c r="E9" s="76"/>
      <c r="F9" s="76"/>
      <c r="G9" s="77"/>
      <c r="I9" s="1" t="s">
        <v>45</v>
      </c>
      <c r="L9" s="78" t="s">
        <v>75</v>
      </c>
      <c r="M9" s="79"/>
      <c r="N9" s="79"/>
      <c r="O9" s="80"/>
    </row>
    <row r="10" spans="2:27" ht="14.4" thickBot="1" x14ac:dyDescent="0.35"/>
    <row r="11" spans="2:27" ht="14.4" thickBot="1" x14ac:dyDescent="0.35">
      <c r="B11" s="1" t="s">
        <v>44</v>
      </c>
      <c r="D11" s="75" t="str">
        <f>'Equipe '!E9</f>
        <v>Yonata</v>
      </c>
      <c r="E11" s="76"/>
      <c r="F11" s="76"/>
      <c r="G11" s="77"/>
      <c r="I11" s="1" t="s">
        <v>73</v>
      </c>
      <c r="L11" s="81">
        <f>E24+E33+E40+E47</f>
        <v>162</v>
      </c>
      <c r="M11" s="82"/>
      <c r="N11" s="82"/>
      <c r="O11" s="83"/>
    </row>
    <row r="12" spans="2:27" ht="14.4" thickBot="1" x14ac:dyDescent="0.35">
      <c r="D12" s="10"/>
      <c r="E12" s="10"/>
      <c r="F12" s="10"/>
      <c r="G12" s="10"/>
      <c r="M12" s="9"/>
    </row>
    <row r="13" spans="2:27" ht="14.4" thickBot="1" x14ac:dyDescent="0.35">
      <c r="D13" s="10"/>
      <c r="E13" s="10"/>
      <c r="F13" s="10"/>
      <c r="G13" s="10"/>
      <c r="I13" s="1" t="s">
        <v>74</v>
      </c>
      <c r="L13" s="81">
        <f>I24+U33+U40+U47</f>
        <v>162</v>
      </c>
      <c r="M13" s="82"/>
      <c r="N13" s="82"/>
      <c r="O13" s="83"/>
    </row>
    <row r="14" spans="2:27" ht="14.4" thickBo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27" ht="8.25" customHeight="1" x14ac:dyDescent="0.3">
      <c r="N16" s="8"/>
    </row>
    <row r="17" spans="2:27" ht="7.5" customHeight="1" x14ac:dyDescent="0.3">
      <c r="H17" s="84" t="s">
        <v>60</v>
      </c>
      <c r="I17" s="84"/>
      <c r="J17" s="15"/>
      <c r="K17" s="84" t="s">
        <v>61</v>
      </c>
      <c r="L17" s="84"/>
      <c r="M17" s="18"/>
      <c r="N17" s="18"/>
      <c r="P17" s="8"/>
    </row>
    <row r="18" spans="2:27" ht="25.5" customHeight="1" x14ac:dyDescent="0.3">
      <c r="E18" s="85" t="s">
        <v>59</v>
      </c>
      <c r="F18" s="85"/>
      <c r="G18" s="19"/>
      <c r="H18" s="84"/>
      <c r="I18" s="84"/>
      <c r="J18" s="15"/>
      <c r="K18" s="84"/>
      <c r="L18" s="84"/>
      <c r="M18" s="18"/>
      <c r="N18" s="86"/>
      <c r="O18" s="86"/>
      <c r="P18" s="86"/>
      <c r="Q18" s="86"/>
    </row>
    <row r="19" spans="2:27" ht="14.4" x14ac:dyDescent="0.3">
      <c r="B19" s="14" t="s">
        <v>48</v>
      </c>
      <c r="E19" s="13" t="s">
        <v>57</v>
      </c>
      <c r="F19" s="13" t="s">
        <v>58</v>
      </c>
      <c r="G19" s="13"/>
      <c r="H19" s="13" t="s">
        <v>57</v>
      </c>
      <c r="I19" s="13" t="s">
        <v>58</v>
      </c>
      <c r="J19" s="13"/>
      <c r="K19" s="13" t="s">
        <v>57</v>
      </c>
      <c r="L19" s="13" t="s">
        <v>58</v>
      </c>
      <c r="O19" s="13"/>
      <c r="P19" s="13"/>
    </row>
    <row r="20" spans="2:27" ht="18" x14ac:dyDescent="0.3">
      <c r="B20" s="12" t="s">
        <v>53</v>
      </c>
      <c r="C20" s="70" t="s">
        <v>49</v>
      </c>
      <c r="D20" s="71"/>
      <c r="E20" s="16">
        <v>6</v>
      </c>
      <c r="F20" s="16">
        <v>6</v>
      </c>
      <c r="G20" s="32"/>
      <c r="H20" s="20">
        <v>0</v>
      </c>
      <c r="I20" s="12">
        <v>0</v>
      </c>
      <c r="J20" s="32"/>
      <c r="K20" s="16">
        <f t="shared" ref="K20:L23" si="0">E20-H20</f>
        <v>6</v>
      </c>
      <c r="L20" s="16">
        <f t="shared" si="0"/>
        <v>6</v>
      </c>
      <c r="M20" s="17"/>
      <c r="O20" s="22"/>
      <c r="P20" s="22"/>
    </row>
    <row r="21" spans="2:27" ht="18" x14ac:dyDescent="0.3">
      <c r="B21" s="12" t="s">
        <v>54</v>
      </c>
      <c r="C21" s="70" t="s">
        <v>50</v>
      </c>
      <c r="D21" s="71"/>
      <c r="E21" s="16">
        <v>6</v>
      </c>
      <c r="F21" s="16">
        <v>6</v>
      </c>
      <c r="G21" s="32"/>
      <c r="H21" s="20">
        <v>0</v>
      </c>
      <c r="I21" s="12">
        <v>0</v>
      </c>
      <c r="J21" s="32"/>
      <c r="K21" s="16">
        <f t="shared" si="0"/>
        <v>6</v>
      </c>
      <c r="L21" s="16">
        <f t="shared" si="0"/>
        <v>6</v>
      </c>
      <c r="M21" s="17"/>
      <c r="O21" s="22"/>
      <c r="P21" s="22"/>
    </row>
    <row r="22" spans="2:27" ht="18" x14ac:dyDescent="0.3">
      <c r="B22" s="12" t="s">
        <v>55</v>
      </c>
      <c r="C22" s="70" t="s">
        <v>51</v>
      </c>
      <c r="D22" s="71"/>
      <c r="E22" s="16">
        <v>6</v>
      </c>
      <c r="F22" s="16">
        <v>6</v>
      </c>
      <c r="G22" s="32"/>
      <c r="H22" s="20">
        <v>0</v>
      </c>
      <c r="I22" s="12">
        <v>0</v>
      </c>
      <c r="J22" s="32"/>
      <c r="K22" s="16">
        <f t="shared" si="0"/>
        <v>6</v>
      </c>
      <c r="L22" s="16">
        <f t="shared" si="0"/>
        <v>6</v>
      </c>
      <c r="M22" s="17"/>
      <c r="O22" s="22"/>
      <c r="P22" s="22"/>
    </row>
    <row r="23" spans="2:27" ht="18" x14ac:dyDescent="0.3">
      <c r="B23" s="12" t="s">
        <v>56</v>
      </c>
      <c r="C23" s="70" t="s">
        <v>52</v>
      </c>
      <c r="D23" s="71"/>
      <c r="E23" s="16">
        <v>7</v>
      </c>
      <c r="F23" s="16">
        <v>7</v>
      </c>
      <c r="G23" s="32"/>
      <c r="H23" s="20">
        <v>0</v>
      </c>
      <c r="I23" s="12">
        <v>0</v>
      </c>
      <c r="J23" s="32"/>
      <c r="K23" s="16">
        <f t="shared" si="0"/>
        <v>7</v>
      </c>
      <c r="L23" s="16">
        <f t="shared" si="0"/>
        <v>7</v>
      </c>
      <c r="M23" s="17"/>
      <c r="O23" s="22"/>
      <c r="P23" s="22"/>
    </row>
    <row r="24" spans="2:27" x14ac:dyDescent="0.3">
      <c r="E24" s="31">
        <f>SUM(E20:F23)</f>
        <v>50</v>
      </c>
      <c r="I24" s="31">
        <f>SUM(K20:L23)</f>
        <v>50</v>
      </c>
    </row>
    <row r="25" spans="2:27" ht="14.4" thickBo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27" ht="14.4" x14ac:dyDescent="0.3">
      <c r="B27" s="14"/>
      <c r="E27" s="73" t="s">
        <v>59</v>
      </c>
      <c r="F27" s="73"/>
      <c r="G27" s="73"/>
      <c r="H27" s="73"/>
      <c r="I27" s="73"/>
      <c r="J27" s="73"/>
      <c r="K27" s="73"/>
      <c r="M27" s="73" t="s">
        <v>60</v>
      </c>
      <c r="N27" s="73"/>
      <c r="O27" s="73"/>
      <c r="P27" s="73"/>
      <c r="Q27" s="73"/>
      <c r="R27" s="73"/>
      <c r="S27" s="73"/>
      <c r="U27" s="73" t="s">
        <v>61</v>
      </c>
      <c r="V27" s="73"/>
      <c r="W27" s="73"/>
      <c r="X27" s="73"/>
      <c r="Y27" s="73"/>
      <c r="Z27" s="73"/>
      <c r="AA27" s="73"/>
    </row>
    <row r="28" spans="2:27" ht="11.25" customHeight="1" x14ac:dyDescent="0.3">
      <c r="B28" s="14"/>
      <c r="E28" s="72" t="s">
        <v>57</v>
      </c>
      <c r="F28" s="72"/>
      <c r="G28" s="72"/>
      <c r="I28" s="72" t="s">
        <v>58</v>
      </c>
      <c r="J28" s="72"/>
      <c r="K28" s="72"/>
      <c r="M28" s="72" t="s">
        <v>57</v>
      </c>
      <c r="N28" s="72"/>
      <c r="O28" s="72"/>
      <c r="Q28" s="72" t="s">
        <v>58</v>
      </c>
      <c r="R28" s="72"/>
      <c r="S28" s="72"/>
      <c r="U28" s="72" t="s">
        <v>57</v>
      </c>
      <c r="V28" s="72"/>
      <c r="W28" s="72"/>
      <c r="Y28" s="72" t="s">
        <v>58</v>
      </c>
      <c r="Z28" s="72"/>
      <c r="AA28" s="72"/>
    </row>
    <row r="29" spans="2:27" ht="17.25" customHeight="1" x14ac:dyDescent="0.3">
      <c r="B29" s="14" t="s">
        <v>69</v>
      </c>
      <c r="E29" s="7" t="s">
        <v>70</v>
      </c>
      <c r="F29" s="7" t="s">
        <v>63</v>
      </c>
      <c r="G29" s="7" t="s">
        <v>64</v>
      </c>
      <c r="I29" s="7" t="s">
        <v>70</v>
      </c>
      <c r="J29" s="7" t="s">
        <v>63</v>
      </c>
      <c r="K29" s="7" t="s">
        <v>64</v>
      </c>
      <c r="M29" s="7" t="s">
        <v>70</v>
      </c>
      <c r="N29" s="7" t="s">
        <v>63</v>
      </c>
      <c r="O29" s="7" t="s">
        <v>64</v>
      </c>
      <c r="Q29" s="7" t="s">
        <v>70</v>
      </c>
      <c r="R29" s="7" t="s">
        <v>63</v>
      </c>
      <c r="S29" s="7" t="s">
        <v>64</v>
      </c>
      <c r="U29" s="7" t="s">
        <v>70</v>
      </c>
      <c r="V29" s="7" t="s">
        <v>63</v>
      </c>
      <c r="W29" s="7" t="s">
        <v>64</v>
      </c>
      <c r="Y29" s="7" t="s">
        <v>70</v>
      </c>
      <c r="Z29" s="7" t="s">
        <v>63</v>
      </c>
      <c r="AA29" s="7" t="s">
        <v>64</v>
      </c>
    </row>
    <row r="30" spans="2:27" ht="14.4" x14ac:dyDescent="0.3">
      <c r="B30" s="12" t="s">
        <v>53</v>
      </c>
      <c r="C30" s="70" t="s">
        <v>66</v>
      </c>
      <c r="D30" s="71"/>
      <c r="E30" s="16">
        <v>2</v>
      </c>
      <c r="F30" s="16">
        <v>2</v>
      </c>
      <c r="G30" s="16">
        <v>2</v>
      </c>
      <c r="H30" s="13"/>
      <c r="I30" s="16">
        <v>2</v>
      </c>
      <c r="J30" s="16">
        <v>2</v>
      </c>
      <c r="K30" s="16">
        <v>2</v>
      </c>
      <c r="M30" s="23">
        <v>0</v>
      </c>
      <c r="N30" s="23">
        <v>0</v>
      </c>
      <c r="O30" s="27">
        <v>0</v>
      </c>
      <c r="P30" s="24"/>
      <c r="Q30" s="23">
        <v>0</v>
      </c>
      <c r="R30" s="23">
        <v>0</v>
      </c>
      <c r="S30" s="27">
        <v>0</v>
      </c>
      <c r="U30" s="16">
        <f>E30-M30</f>
        <v>2</v>
      </c>
      <c r="V30" s="16">
        <f>F30-N30</f>
        <v>2</v>
      </c>
      <c r="W30" s="30">
        <f>G30-O30</f>
        <v>2</v>
      </c>
      <c r="X30" s="24"/>
      <c r="Y30" s="16">
        <f>I30-Q30</f>
        <v>2</v>
      </c>
      <c r="Z30" s="16">
        <f>J30-R30</f>
        <v>2</v>
      </c>
      <c r="AA30" s="30">
        <f>K30-S30</f>
        <v>2</v>
      </c>
    </row>
    <row r="31" spans="2:27" ht="14.4" x14ac:dyDescent="0.3">
      <c r="B31" s="12" t="s">
        <v>54</v>
      </c>
      <c r="C31" s="70" t="s">
        <v>67</v>
      </c>
      <c r="D31" s="71"/>
      <c r="E31" s="16">
        <v>2</v>
      </c>
      <c r="F31" s="16">
        <v>2</v>
      </c>
      <c r="G31" s="16">
        <v>2</v>
      </c>
      <c r="H31" s="21"/>
      <c r="I31" s="16">
        <v>2</v>
      </c>
      <c r="J31" s="16">
        <v>2</v>
      </c>
      <c r="K31" s="16">
        <v>2</v>
      </c>
      <c r="M31" s="23">
        <v>0</v>
      </c>
      <c r="N31" s="23">
        <v>0</v>
      </c>
      <c r="O31" s="27">
        <v>0</v>
      </c>
      <c r="P31" s="25"/>
      <c r="Q31" s="23">
        <v>0</v>
      </c>
      <c r="R31" s="23">
        <v>0</v>
      </c>
      <c r="S31" s="27">
        <v>0</v>
      </c>
      <c r="U31" s="16">
        <f t="shared" ref="U31:W32" si="1">E31-M31</f>
        <v>2</v>
      </c>
      <c r="V31" s="16">
        <f t="shared" si="1"/>
        <v>2</v>
      </c>
      <c r="W31" s="30">
        <f t="shared" si="1"/>
        <v>2</v>
      </c>
      <c r="X31" s="25"/>
      <c r="Y31" s="16">
        <f t="shared" ref="Y31:AA32" si="2">I31-Q31</f>
        <v>2</v>
      </c>
      <c r="Z31" s="16">
        <f t="shared" si="2"/>
        <v>2</v>
      </c>
      <c r="AA31" s="30">
        <f t="shared" si="2"/>
        <v>2</v>
      </c>
    </row>
    <row r="32" spans="2:27" ht="14.4" x14ac:dyDescent="0.3">
      <c r="B32" s="12" t="s">
        <v>55</v>
      </c>
      <c r="C32" s="70" t="s">
        <v>68</v>
      </c>
      <c r="D32" s="71"/>
      <c r="E32" s="16">
        <v>2</v>
      </c>
      <c r="F32" s="16">
        <v>2</v>
      </c>
      <c r="G32" s="16">
        <v>2</v>
      </c>
      <c r="H32" s="21"/>
      <c r="I32" s="16">
        <v>2</v>
      </c>
      <c r="J32" s="16">
        <v>2</v>
      </c>
      <c r="K32" s="16">
        <v>2</v>
      </c>
      <c r="M32" s="23">
        <v>0</v>
      </c>
      <c r="N32" s="23">
        <v>0</v>
      </c>
      <c r="O32" s="27">
        <v>0</v>
      </c>
      <c r="P32" s="25"/>
      <c r="Q32" s="23">
        <v>0</v>
      </c>
      <c r="R32" s="23">
        <v>0</v>
      </c>
      <c r="S32" s="27">
        <v>0</v>
      </c>
      <c r="U32" s="16">
        <f t="shared" si="1"/>
        <v>2</v>
      </c>
      <c r="V32" s="16">
        <f t="shared" si="1"/>
        <v>2</v>
      </c>
      <c r="W32" s="30">
        <f t="shared" si="1"/>
        <v>2</v>
      </c>
      <c r="X32" s="25"/>
      <c r="Y32" s="16">
        <f t="shared" si="2"/>
        <v>2</v>
      </c>
      <c r="Z32" s="16">
        <f t="shared" si="2"/>
        <v>2</v>
      </c>
      <c r="AA32" s="30">
        <f t="shared" si="2"/>
        <v>2</v>
      </c>
    </row>
    <row r="33" spans="2:27" x14ac:dyDescent="0.3">
      <c r="E33" s="31">
        <f>SUM(E30:K32)</f>
        <v>36</v>
      </c>
      <c r="U33" s="31">
        <f>SUM(U30:AA32)</f>
        <v>36</v>
      </c>
    </row>
    <row r="34" spans="2:27" ht="14.4" x14ac:dyDescent="0.3">
      <c r="B34" s="14"/>
      <c r="E34" s="73" t="s">
        <v>59</v>
      </c>
      <c r="F34" s="73"/>
      <c r="G34" s="73"/>
      <c r="H34" s="73"/>
      <c r="I34" s="73"/>
      <c r="J34" s="73"/>
      <c r="K34" s="73"/>
      <c r="M34" s="73" t="s">
        <v>61</v>
      </c>
      <c r="N34" s="73"/>
      <c r="O34" s="73"/>
      <c r="P34" s="73"/>
      <c r="Q34" s="73"/>
      <c r="R34" s="73"/>
      <c r="S34" s="73"/>
      <c r="U34" s="73" t="s">
        <v>61</v>
      </c>
      <c r="V34" s="73"/>
      <c r="W34" s="73"/>
      <c r="X34" s="73"/>
      <c r="Y34" s="73"/>
      <c r="Z34" s="73"/>
      <c r="AA34" s="73"/>
    </row>
    <row r="35" spans="2:27" ht="14.4" x14ac:dyDescent="0.3">
      <c r="B35" s="14"/>
      <c r="E35" s="72" t="s">
        <v>57</v>
      </c>
      <c r="F35" s="72"/>
      <c r="G35" s="72"/>
      <c r="I35" s="72" t="s">
        <v>58</v>
      </c>
      <c r="J35" s="72"/>
      <c r="K35" s="72"/>
      <c r="M35" s="72" t="s">
        <v>57</v>
      </c>
      <c r="N35" s="72"/>
      <c r="O35" s="72"/>
      <c r="Q35" s="72" t="s">
        <v>58</v>
      </c>
      <c r="R35" s="72"/>
      <c r="S35" s="72"/>
      <c r="T35" s="28"/>
      <c r="U35" s="72" t="s">
        <v>57</v>
      </c>
      <c r="V35" s="72"/>
      <c r="W35" s="72"/>
      <c r="Y35" s="72" t="s">
        <v>58</v>
      </c>
      <c r="Z35" s="72"/>
      <c r="AA35" s="72"/>
    </row>
    <row r="36" spans="2:27" ht="14.4" x14ac:dyDescent="0.3">
      <c r="B36" s="14" t="s">
        <v>71</v>
      </c>
      <c r="E36" s="7" t="s">
        <v>70</v>
      </c>
      <c r="F36" s="7" t="s">
        <v>63</v>
      </c>
      <c r="G36" s="7" t="s">
        <v>64</v>
      </c>
      <c r="I36" s="7" t="s">
        <v>70</v>
      </c>
      <c r="J36" s="7" t="s">
        <v>63</v>
      </c>
      <c r="K36" s="7" t="s">
        <v>64</v>
      </c>
      <c r="M36" s="7" t="s">
        <v>70</v>
      </c>
      <c r="N36" s="7" t="s">
        <v>63</v>
      </c>
      <c r="O36" s="7" t="s">
        <v>64</v>
      </c>
      <c r="Q36" s="7" t="s">
        <v>70</v>
      </c>
      <c r="R36" s="7" t="s">
        <v>63</v>
      </c>
      <c r="S36" s="7" t="s">
        <v>64</v>
      </c>
      <c r="T36" s="29"/>
      <c r="U36" s="7" t="s">
        <v>70</v>
      </c>
      <c r="V36" s="7" t="s">
        <v>63</v>
      </c>
      <c r="W36" s="7" t="s">
        <v>64</v>
      </c>
      <c r="Y36" s="7" t="s">
        <v>70</v>
      </c>
      <c r="Z36" s="7" t="s">
        <v>63</v>
      </c>
      <c r="AA36" s="7" t="s">
        <v>64</v>
      </c>
    </row>
    <row r="37" spans="2:27" ht="14.4" x14ac:dyDescent="0.3">
      <c r="B37" s="12" t="s">
        <v>53</v>
      </c>
      <c r="C37" s="70" t="s">
        <v>66</v>
      </c>
      <c r="D37" s="71"/>
      <c r="E37" s="16">
        <v>2</v>
      </c>
      <c r="F37" s="16">
        <v>2</v>
      </c>
      <c r="G37" s="16">
        <v>2</v>
      </c>
      <c r="H37" s="13"/>
      <c r="I37" s="16">
        <v>2</v>
      </c>
      <c r="J37" s="16">
        <v>2</v>
      </c>
      <c r="K37" s="16">
        <v>2</v>
      </c>
      <c r="M37" s="23">
        <v>0</v>
      </c>
      <c r="N37" s="23">
        <v>0</v>
      </c>
      <c r="O37" s="27">
        <v>0</v>
      </c>
      <c r="P37" s="24"/>
      <c r="Q37" s="23">
        <v>0</v>
      </c>
      <c r="R37" s="23">
        <v>0</v>
      </c>
      <c r="S37" s="27">
        <v>0</v>
      </c>
      <c r="T37" s="26"/>
      <c r="U37" s="16">
        <f>E37-M37</f>
        <v>2</v>
      </c>
      <c r="V37" s="16">
        <f>F37-N37</f>
        <v>2</v>
      </c>
      <c r="W37" s="30">
        <f>G37-O37</f>
        <v>2</v>
      </c>
      <c r="X37" s="24"/>
      <c r="Y37" s="16">
        <f>I37-Q37</f>
        <v>2</v>
      </c>
      <c r="Z37" s="16">
        <f>J37-R37</f>
        <v>2</v>
      </c>
      <c r="AA37" s="30">
        <f>K37-S37</f>
        <v>2</v>
      </c>
    </row>
    <row r="38" spans="2:27" ht="14.4" x14ac:dyDescent="0.3">
      <c r="B38" s="12" t="s">
        <v>54</v>
      </c>
      <c r="C38" s="70" t="s">
        <v>67</v>
      </c>
      <c r="D38" s="71"/>
      <c r="E38" s="16">
        <v>2</v>
      </c>
      <c r="F38" s="16">
        <v>2</v>
      </c>
      <c r="G38" s="16">
        <v>2</v>
      </c>
      <c r="H38" s="21"/>
      <c r="I38" s="16">
        <v>2</v>
      </c>
      <c r="J38" s="16">
        <v>2</v>
      </c>
      <c r="K38" s="16">
        <v>2</v>
      </c>
      <c r="M38" s="23">
        <v>0</v>
      </c>
      <c r="N38" s="23">
        <v>0</v>
      </c>
      <c r="O38" s="27">
        <v>0</v>
      </c>
      <c r="P38" s="25"/>
      <c r="Q38" s="23">
        <v>0</v>
      </c>
      <c r="R38" s="23">
        <v>0</v>
      </c>
      <c r="S38" s="27">
        <v>0</v>
      </c>
      <c r="T38" s="25"/>
      <c r="U38" s="16">
        <f t="shared" ref="U38:W39" si="3">E38-M38</f>
        <v>2</v>
      </c>
      <c r="V38" s="16">
        <f t="shared" si="3"/>
        <v>2</v>
      </c>
      <c r="W38" s="30">
        <f t="shared" si="3"/>
        <v>2</v>
      </c>
      <c r="X38" s="25"/>
      <c r="Y38" s="16">
        <f t="shared" ref="Y38:AA39" si="4">I38-Q38</f>
        <v>2</v>
      </c>
      <c r="Z38" s="16">
        <f t="shared" si="4"/>
        <v>2</v>
      </c>
      <c r="AA38" s="30">
        <f t="shared" si="4"/>
        <v>2</v>
      </c>
    </row>
    <row r="39" spans="2:27" ht="14.4" x14ac:dyDescent="0.3">
      <c r="B39" s="12" t="s">
        <v>55</v>
      </c>
      <c r="C39" s="70" t="s">
        <v>68</v>
      </c>
      <c r="D39" s="71"/>
      <c r="E39" s="16">
        <v>2</v>
      </c>
      <c r="F39" s="16">
        <v>2</v>
      </c>
      <c r="G39" s="16">
        <v>2</v>
      </c>
      <c r="H39" s="21"/>
      <c r="I39" s="16">
        <v>2</v>
      </c>
      <c r="J39" s="16">
        <v>2</v>
      </c>
      <c r="K39" s="16">
        <v>2</v>
      </c>
      <c r="M39" s="23">
        <v>0</v>
      </c>
      <c r="N39" s="23">
        <v>0</v>
      </c>
      <c r="O39" s="27">
        <v>0</v>
      </c>
      <c r="P39" s="25"/>
      <c r="Q39" s="23">
        <v>0</v>
      </c>
      <c r="R39" s="23">
        <v>0</v>
      </c>
      <c r="S39" s="27">
        <v>0</v>
      </c>
      <c r="T39" s="25"/>
      <c r="U39" s="16">
        <f t="shared" si="3"/>
        <v>2</v>
      </c>
      <c r="V39" s="16">
        <f t="shared" si="3"/>
        <v>2</v>
      </c>
      <c r="W39" s="30">
        <f t="shared" si="3"/>
        <v>2</v>
      </c>
      <c r="X39" s="25"/>
      <c r="Y39" s="16">
        <f t="shared" si="4"/>
        <v>2</v>
      </c>
      <c r="Z39" s="16">
        <f t="shared" si="4"/>
        <v>2</v>
      </c>
      <c r="AA39" s="30">
        <f t="shared" si="4"/>
        <v>2</v>
      </c>
    </row>
    <row r="40" spans="2:27" ht="14.4" x14ac:dyDescent="0.3">
      <c r="E40" s="31">
        <f>SUM(E37:K39)</f>
        <v>36</v>
      </c>
      <c r="P40" s="25"/>
      <c r="Q40" s="25"/>
      <c r="R40" s="25"/>
      <c r="S40" s="25"/>
      <c r="T40" s="25"/>
      <c r="U40" s="31">
        <f>SUM(U37:AA39)</f>
        <v>36</v>
      </c>
      <c r="X40" s="25"/>
      <c r="Y40" s="25"/>
      <c r="Z40" s="25"/>
      <c r="AA40" s="25"/>
    </row>
    <row r="41" spans="2:27" ht="14.4" x14ac:dyDescent="0.3">
      <c r="B41" s="14"/>
      <c r="E41" s="73" t="s">
        <v>59</v>
      </c>
      <c r="F41" s="73"/>
      <c r="G41" s="73"/>
      <c r="H41" s="73"/>
      <c r="I41" s="73"/>
      <c r="J41" s="73"/>
      <c r="K41" s="73"/>
      <c r="M41" s="73" t="s">
        <v>61</v>
      </c>
      <c r="N41" s="73"/>
      <c r="O41" s="73"/>
      <c r="P41" s="73"/>
      <c r="Q41" s="73"/>
      <c r="R41" s="73"/>
      <c r="S41" s="73"/>
      <c r="U41" s="73" t="s">
        <v>61</v>
      </c>
      <c r="V41" s="73"/>
      <c r="W41" s="73"/>
      <c r="X41" s="73"/>
      <c r="Y41" s="73"/>
      <c r="Z41" s="73"/>
      <c r="AA41" s="73"/>
    </row>
    <row r="42" spans="2:27" ht="14.4" x14ac:dyDescent="0.3">
      <c r="B42" s="14"/>
      <c r="E42" s="72" t="s">
        <v>57</v>
      </c>
      <c r="F42" s="72"/>
      <c r="G42" s="72"/>
      <c r="I42" s="72" t="s">
        <v>58</v>
      </c>
      <c r="J42" s="72"/>
      <c r="K42" s="72"/>
      <c r="M42" s="72" t="s">
        <v>57</v>
      </c>
      <c r="N42" s="72"/>
      <c r="O42" s="72"/>
      <c r="Q42" s="72" t="s">
        <v>58</v>
      </c>
      <c r="R42" s="72"/>
      <c r="S42" s="72"/>
      <c r="U42" s="72" t="s">
        <v>57</v>
      </c>
      <c r="V42" s="72"/>
      <c r="W42" s="72"/>
      <c r="Y42" s="72" t="s">
        <v>58</v>
      </c>
      <c r="Z42" s="72"/>
      <c r="AA42" s="72"/>
    </row>
    <row r="43" spans="2:27" ht="14.4" x14ac:dyDescent="0.3">
      <c r="B43" s="14" t="s">
        <v>72</v>
      </c>
      <c r="E43" s="7" t="s">
        <v>70</v>
      </c>
      <c r="F43" s="7" t="s">
        <v>63</v>
      </c>
      <c r="G43" s="7" t="s">
        <v>64</v>
      </c>
      <c r="I43" s="7" t="s">
        <v>70</v>
      </c>
      <c r="J43" s="7" t="s">
        <v>63</v>
      </c>
      <c r="K43" s="7" t="s">
        <v>64</v>
      </c>
      <c r="M43" s="7" t="s">
        <v>70</v>
      </c>
      <c r="N43" s="7" t="s">
        <v>63</v>
      </c>
      <c r="O43" s="7" t="s">
        <v>64</v>
      </c>
      <c r="Q43" s="7" t="s">
        <v>70</v>
      </c>
      <c r="R43" s="7" t="s">
        <v>63</v>
      </c>
      <c r="S43" s="7" t="s">
        <v>64</v>
      </c>
      <c r="U43" s="7" t="s">
        <v>70</v>
      </c>
      <c r="V43" s="7" t="s">
        <v>63</v>
      </c>
      <c r="W43" s="7" t="s">
        <v>64</v>
      </c>
      <c r="Y43" s="7" t="s">
        <v>70</v>
      </c>
      <c r="Z43" s="7" t="s">
        <v>63</v>
      </c>
      <c r="AA43" s="7" t="s">
        <v>64</v>
      </c>
    </row>
    <row r="44" spans="2:27" ht="14.4" x14ac:dyDescent="0.3">
      <c r="B44" s="12" t="s">
        <v>53</v>
      </c>
      <c r="C44" s="70" t="s">
        <v>66</v>
      </c>
      <c r="D44" s="71"/>
      <c r="E44" s="16">
        <v>3</v>
      </c>
      <c r="F44" s="16">
        <v>3</v>
      </c>
      <c r="G44" s="16">
        <v>2</v>
      </c>
      <c r="H44" s="13"/>
      <c r="I44" s="16">
        <v>3</v>
      </c>
      <c r="J44" s="16">
        <v>3</v>
      </c>
      <c r="K44" s="16">
        <v>2</v>
      </c>
      <c r="M44" s="23">
        <v>0</v>
      </c>
      <c r="N44" s="23">
        <v>0</v>
      </c>
      <c r="O44" s="27">
        <v>0</v>
      </c>
      <c r="P44" s="24"/>
      <c r="Q44" s="23">
        <v>0</v>
      </c>
      <c r="R44" s="23">
        <v>0</v>
      </c>
      <c r="S44" s="27">
        <v>0</v>
      </c>
      <c r="U44" s="16">
        <f>E44-M44</f>
        <v>3</v>
      </c>
      <c r="V44" s="16">
        <f>F44-N44</f>
        <v>3</v>
      </c>
      <c r="W44" s="30">
        <f>G44-O44</f>
        <v>2</v>
      </c>
      <c r="X44" s="24"/>
      <c r="Y44" s="16">
        <f>I44-Q44</f>
        <v>3</v>
      </c>
      <c r="Z44" s="16">
        <f>J44-R44</f>
        <v>3</v>
      </c>
      <c r="AA44" s="30">
        <f>K44-S44</f>
        <v>2</v>
      </c>
    </row>
    <row r="45" spans="2:27" ht="14.4" x14ac:dyDescent="0.3">
      <c r="B45" s="12" t="s">
        <v>54</v>
      </c>
      <c r="C45" s="70" t="s">
        <v>67</v>
      </c>
      <c r="D45" s="71"/>
      <c r="E45" s="16">
        <v>2</v>
      </c>
      <c r="F45" s="16">
        <v>2</v>
      </c>
      <c r="G45" s="16">
        <v>2</v>
      </c>
      <c r="H45" s="21"/>
      <c r="I45" s="16">
        <v>2</v>
      </c>
      <c r="J45" s="16">
        <v>2</v>
      </c>
      <c r="K45" s="16">
        <v>2</v>
      </c>
      <c r="M45" s="23">
        <v>0</v>
      </c>
      <c r="N45" s="23">
        <v>0</v>
      </c>
      <c r="O45" s="27">
        <v>0</v>
      </c>
      <c r="P45" s="25"/>
      <c r="Q45" s="23">
        <v>0</v>
      </c>
      <c r="R45" s="23">
        <v>0</v>
      </c>
      <c r="S45" s="27">
        <v>0</v>
      </c>
      <c r="U45" s="16">
        <f t="shared" ref="U45:W46" si="5">E45-M45</f>
        <v>2</v>
      </c>
      <c r="V45" s="16">
        <f t="shared" si="5"/>
        <v>2</v>
      </c>
      <c r="W45" s="30">
        <f t="shared" si="5"/>
        <v>2</v>
      </c>
      <c r="X45" s="25"/>
      <c r="Y45" s="16">
        <f t="shared" ref="Y45:AA46" si="6">I45-Q45</f>
        <v>2</v>
      </c>
      <c r="Z45" s="16">
        <f t="shared" si="6"/>
        <v>2</v>
      </c>
      <c r="AA45" s="30">
        <f t="shared" si="6"/>
        <v>2</v>
      </c>
    </row>
    <row r="46" spans="2:27" ht="14.4" x14ac:dyDescent="0.3">
      <c r="B46" s="12" t="s">
        <v>55</v>
      </c>
      <c r="C46" s="70" t="s">
        <v>68</v>
      </c>
      <c r="D46" s="71"/>
      <c r="E46" s="16">
        <v>2</v>
      </c>
      <c r="F46" s="16">
        <v>2</v>
      </c>
      <c r="G46" s="16">
        <v>2</v>
      </c>
      <c r="H46" s="21"/>
      <c r="I46" s="16">
        <v>2</v>
      </c>
      <c r="J46" s="16">
        <v>2</v>
      </c>
      <c r="K46" s="16">
        <v>2</v>
      </c>
      <c r="M46" s="23">
        <v>0</v>
      </c>
      <c r="N46" s="23">
        <v>0</v>
      </c>
      <c r="O46" s="27">
        <v>0</v>
      </c>
      <c r="P46" s="25"/>
      <c r="Q46" s="23">
        <v>0</v>
      </c>
      <c r="R46" s="23">
        <v>0</v>
      </c>
      <c r="S46" s="27">
        <v>0</v>
      </c>
      <c r="U46" s="16">
        <f t="shared" si="5"/>
        <v>2</v>
      </c>
      <c r="V46" s="16">
        <f t="shared" si="5"/>
        <v>2</v>
      </c>
      <c r="W46" s="30">
        <f t="shared" si="5"/>
        <v>2</v>
      </c>
      <c r="X46" s="25"/>
      <c r="Y46" s="16">
        <f t="shared" si="6"/>
        <v>2</v>
      </c>
      <c r="Z46" s="16">
        <f t="shared" si="6"/>
        <v>2</v>
      </c>
      <c r="AA46" s="30">
        <f t="shared" si="6"/>
        <v>2</v>
      </c>
    </row>
    <row r="47" spans="2:27" x14ac:dyDescent="0.3">
      <c r="E47" s="31">
        <f>SUM(E44:K46)</f>
        <v>40</v>
      </c>
      <c r="U47" s="31">
        <f>SUM(U44:AA46)</f>
        <v>40</v>
      </c>
    </row>
  </sheetData>
  <mergeCells count="50">
    <mergeCell ref="C21:D21"/>
    <mergeCell ref="B7:AA7"/>
    <mergeCell ref="D9:G9"/>
    <mergeCell ref="L9:O9"/>
    <mergeCell ref="D11:G11"/>
    <mergeCell ref="L11:O11"/>
    <mergeCell ref="L13:O13"/>
    <mergeCell ref="H17:I18"/>
    <mergeCell ref="K17:L18"/>
    <mergeCell ref="E18:F18"/>
    <mergeCell ref="N18:Q18"/>
    <mergeCell ref="C20:D20"/>
    <mergeCell ref="C22:D22"/>
    <mergeCell ref="C23:D23"/>
    <mergeCell ref="E27:K27"/>
    <mergeCell ref="M27:S27"/>
    <mergeCell ref="U27:AA27"/>
    <mergeCell ref="Y35:AA35"/>
    <mergeCell ref="Y28:AA28"/>
    <mergeCell ref="C30:D30"/>
    <mergeCell ref="C31:D31"/>
    <mergeCell ref="C32:D32"/>
    <mergeCell ref="E34:K34"/>
    <mergeCell ref="M34:S34"/>
    <mergeCell ref="U34:AA34"/>
    <mergeCell ref="E28:G28"/>
    <mergeCell ref="I28:K28"/>
    <mergeCell ref="M28:O28"/>
    <mergeCell ref="Q28:S28"/>
    <mergeCell ref="U28:W28"/>
    <mergeCell ref="E35:G35"/>
    <mergeCell ref="I35:K35"/>
    <mergeCell ref="M35:O35"/>
    <mergeCell ref="Q35:S35"/>
    <mergeCell ref="U35:W35"/>
    <mergeCell ref="M42:O42"/>
    <mergeCell ref="Q42:S42"/>
    <mergeCell ref="U42:W42"/>
    <mergeCell ref="Y42:AA42"/>
    <mergeCell ref="C37:D37"/>
    <mergeCell ref="C38:D38"/>
    <mergeCell ref="C39:D39"/>
    <mergeCell ref="E41:K41"/>
    <mergeCell ref="M41:S41"/>
    <mergeCell ref="U41:AA41"/>
    <mergeCell ref="C44:D44"/>
    <mergeCell ref="C45:D45"/>
    <mergeCell ref="C46:D46"/>
    <mergeCell ref="E42:G42"/>
    <mergeCell ref="I42:K42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7:M196"/>
  <sheetViews>
    <sheetView showGridLines="0" tabSelected="1" zoomScale="110" zoomScaleNormal="110" workbookViewId="0">
      <selection activeCell="B43" sqref="B43:F43"/>
    </sheetView>
  </sheetViews>
  <sheetFormatPr defaultColWidth="9.109375" defaultRowHeight="13.8" x14ac:dyDescent="0.3"/>
  <cols>
    <col min="1" max="1" width="4" style="1" bestFit="1" customWidth="1"/>
    <col min="2" max="2" width="8.88671875" style="1" customWidth="1"/>
    <col min="3" max="3" width="9.109375" style="1"/>
    <col min="4" max="4" width="9.109375" style="1" customWidth="1"/>
    <col min="5" max="5" width="9.109375" style="1"/>
    <col min="6" max="6" width="43.33203125" style="1" customWidth="1"/>
    <col min="7" max="7" width="12.5546875" style="1" customWidth="1"/>
    <col min="8" max="8" width="17.44140625" style="1" customWidth="1"/>
    <col min="9" max="9" width="19.44140625" style="1" customWidth="1"/>
    <col min="10" max="10" width="16.33203125" style="1" customWidth="1"/>
    <col min="11" max="11" width="12.5546875" style="1" bestFit="1" customWidth="1"/>
    <col min="12" max="12" width="28.33203125" style="1" bestFit="1" customWidth="1"/>
    <col min="13" max="13" width="37.33203125" style="44" bestFit="1" customWidth="1"/>
    <col min="14" max="16384" width="9.109375" style="1"/>
  </cols>
  <sheetData>
    <row r="7" spans="2:13" ht="21" x14ac:dyDescent="0.3">
      <c r="B7" s="74" t="s">
        <v>47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2:13" ht="14.4" thickBot="1" x14ac:dyDescent="0.35"/>
    <row r="9" spans="2:13" ht="14.4" thickBot="1" x14ac:dyDescent="0.35">
      <c r="B9" s="1" t="s">
        <v>43</v>
      </c>
      <c r="D9" s="75"/>
      <c r="E9" s="76"/>
      <c r="F9" s="76"/>
      <c r="G9" s="77"/>
      <c r="I9" s="1" t="s">
        <v>45</v>
      </c>
      <c r="K9" s="78" t="s">
        <v>75</v>
      </c>
      <c r="L9" s="79"/>
      <c r="M9" s="79"/>
    </row>
    <row r="10" spans="2:13" ht="14.4" thickBot="1" x14ac:dyDescent="0.35"/>
    <row r="11" spans="2:13" ht="14.4" thickBot="1" x14ac:dyDescent="0.35">
      <c r="B11" s="1" t="s">
        <v>44</v>
      </c>
      <c r="D11" s="75"/>
      <c r="E11" s="76"/>
      <c r="F11" s="76"/>
      <c r="G11" s="77"/>
      <c r="K11" s="88"/>
      <c r="L11" s="88"/>
      <c r="M11" s="88"/>
    </row>
    <row r="12" spans="2:13" x14ac:dyDescent="0.3">
      <c r="D12" s="10"/>
      <c r="E12" s="10"/>
      <c r="F12" s="10"/>
      <c r="G12" s="10"/>
      <c r="K12" s="9"/>
      <c r="L12" s="9"/>
      <c r="M12" s="45"/>
    </row>
    <row r="13" spans="2:13" x14ac:dyDescent="0.3">
      <c r="D13" s="10"/>
      <c r="E13" s="10"/>
      <c r="F13" s="10"/>
      <c r="G13" s="10"/>
      <c r="K13" s="88"/>
      <c r="L13" s="88"/>
      <c r="M13" s="88"/>
    </row>
    <row r="14" spans="2:13" ht="14.4" thickBo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46"/>
    </row>
    <row r="15" spans="2:13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13" hidden="1" x14ac:dyDescent="0.3"/>
    <row r="17" spans="1:13" s="33" customFormat="1" ht="31.2" hidden="1" x14ac:dyDescent="0.25">
      <c r="B17" s="91" t="s">
        <v>35</v>
      </c>
      <c r="C17" s="92"/>
      <c r="D17" s="92"/>
      <c r="E17" s="92"/>
      <c r="F17" s="93"/>
      <c r="G17" s="34" t="s">
        <v>81</v>
      </c>
      <c r="H17" s="35" t="s">
        <v>76</v>
      </c>
      <c r="I17" s="34" t="s">
        <v>77</v>
      </c>
      <c r="J17" s="36" t="s">
        <v>78</v>
      </c>
      <c r="K17" s="34" t="s">
        <v>62</v>
      </c>
      <c r="L17" s="34" t="s">
        <v>79</v>
      </c>
      <c r="M17" s="47" t="s">
        <v>80</v>
      </c>
    </row>
    <row r="18" spans="1:13" ht="15.6" hidden="1" x14ac:dyDescent="0.3">
      <c r="B18" s="91"/>
      <c r="C18" s="92"/>
      <c r="D18" s="92"/>
      <c r="E18" s="92"/>
      <c r="F18" s="93"/>
      <c r="G18" s="40" t="s">
        <v>83</v>
      </c>
      <c r="H18" s="40" t="s">
        <v>49</v>
      </c>
      <c r="I18" s="40" t="s">
        <v>84</v>
      </c>
      <c r="J18" s="40" t="s">
        <v>86</v>
      </c>
      <c r="K18" s="40" t="s">
        <v>88</v>
      </c>
      <c r="L18" s="59" t="s">
        <v>90</v>
      </c>
      <c r="M18" s="48"/>
    </row>
    <row r="19" spans="1:13" ht="15.6" hidden="1" x14ac:dyDescent="0.3">
      <c r="B19" s="94"/>
      <c r="C19" s="95"/>
      <c r="D19" s="95"/>
      <c r="E19" s="95"/>
      <c r="F19" s="96"/>
      <c r="G19" s="41" t="s">
        <v>82</v>
      </c>
      <c r="H19" s="41" t="s">
        <v>50</v>
      </c>
      <c r="I19" s="41" t="s">
        <v>85</v>
      </c>
      <c r="J19" s="41" t="s">
        <v>87</v>
      </c>
      <c r="K19" s="41" t="s">
        <v>89</v>
      </c>
      <c r="L19" t="s">
        <v>91</v>
      </c>
      <c r="M19" s="49"/>
    </row>
    <row r="20" spans="1:13" s="9" customFormat="1" ht="15.6" hidden="1" x14ac:dyDescent="0.3">
      <c r="B20" s="42"/>
      <c r="C20" s="42"/>
      <c r="D20" s="42"/>
      <c r="E20" s="42"/>
      <c r="F20" s="42"/>
      <c r="G20" s="43"/>
      <c r="H20" s="40" t="s">
        <v>51</v>
      </c>
      <c r="I20" s="43"/>
      <c r="J20" s="40" t="s">
        <v>65</v>
      </c>
      <c r="K20" s="40" t="s">
        <v>64</v>
      </c>
      <c r="L20" t="s">
        <v>92</v>
      </c>
      <c r="M20" s="50"/>
    </row>
    <row r="21" spans="1:13" s="9" customFormat="1" ht="15.6" hidden="1" x14ac:dyDescent="0.3">
      <c r="B21" s="42"/>
      <c r="C21" s="42"/>
      <c r="D21" s="42"/>
      <c r="E21" s="42"/>
      <c r="F21" s="42"/>
      <c r="G21" s="43"/>
      <c r="H21" s="40" t="s">
        <v>52</v>
      </c>
      <c r="I21" s="43"/>
      <c r="J21" s="43"/>
      <c r="K21" s="43"/>
      <c r="L21" t="s">
        <v>93</v>
      </c>
      <c r="M21" s="50"/>
    </row>
    <row r="22" spans="1:13" s="9" customFormat="1" ht="15.6" hidden="1" x14ac:dyDescent="0.3">
      <c r="B22" s="42"/>
      <c r="C22" s="42"/>
      <c r="D22" s="42"/>
      <c r="E22" s="42"/>
      <c r="F22" s="42"/>
      <c r="G22" s="43"/>
      <c r="H22" s="40" t="s">
        <v>96</v>
      </c>
      <c r="I22" s="43"/>
      <c r="J22" s="43"/>
      <c r="K22" s="43"/>
      <c r="L22" s="40"/>
      <c r="M22" s="50"/>
    </row>
    <row r="23" spans="1:13" s="9" customFormat="1" ht="15.6" hidden="1" x14ac:dyDescent="0.3">
      <c r="B23" s="42"/>
      <c r="C23" s="42"/>
      <c r="D23" s="42"/>
      <c r="E23" s="42"/>
      <c r="F23" s="42"/>
      <c r="G23" s="43"/>
      <c r="H23" s="40" t="s">
        <v>94</v>
      </c>
      <c r="I23" s="43"/>
      <c r="J23" s="43"/>
      <c r="K23" s="43"/>
      <c r="L23" s="40"/>
      <c r="M23" s="50"/>
    </row>
    <row r="24" spans="1:13" s="9" customFormat="1" ht="15.6" hidden="1" x14ac:dyDescent="0.3">
      <c r="B24" s="42"/>
      <c r="C24" s="42"/>
      <c r="D24" s="42"/>
      <c r="E24" s="42"/>
      <c r="F24" s="42"/>
      <c r="G24" s="43"/>
      <c r="H24" s="40" t="s">
        <v>95</v>
      </c>
      <c r="I24" s="43"/>
      <c r="J24" s="43"/>
      <c r="K24" s="43"/>
      <c r="L24" s="43"/>
      <c r="M24" s="50"/>
    </row>
    <row r="25" spans="1:13" s="9" customFormat="1" ht="15.6" x14ac:dyDescent="0.3">
      <c r="B25" s="42"/>
      <c r="C25" s="42"/>
      <c r="D25" s="42"/>
      <c r="E25" s="42"/>
      <c r="F25" s="42"/>
      <c r="G25" s="43"/>
      <c r="H25" s="43"/>
      <c r="I25" s="43"/>
      <c r="J25" s="43"/>
      <c r="K25" s="43"/>
      <c r="L25" s="43"/>
      <c r="M25" s="50"/>
    </row>
    <row r="26" spans="1:13" ht="31.2" x14ac:dyDescent="0.3">
      <c r="B26" s="87" t="s">
        <v>35</v>
      </c>
      <c r="C26" s="87"/>
      <c r="D26" s="87"/>
      <c r="E26" s="87"/>
      <c r="F26" s="87"/>
      <c r="G26" s="51" t="s">
        <v>81</v>
      </c>
      <c r="H26" s="52" t="s">
        <v>76</v>
      </c>
      <c r="I26" s="51" t="s">
        <v>77</v>
      </c>
      <c r="J26" s="52" t="s">
        <v>78</v>
      </c>
      <c r="K26" s="51" t="s">
        <v>62</v>
      </c>
      <c r="L26" s="51" t="s">
        <v>79</v>
      </c>
      <c r="M26" s="53" t="s">
        <v>80</v>
      </c>
    </row>
    <row r="27" spans="1:13" s="8" customFormat="1" ht="15.6" x14ac:dyDescent="0.25">
      <c r="A27" s="57">
        <v>1</v>
      </c>
      <c r="B27" s="89" t="s">
        <v>97</v>
      </c>
      <c r="C27" s="89"/>
      <c r="D27" s="89"/>
      <c r="E27" s="89"/>
      <c r="F27" s="89"/>
      <c r="G27" s="63" t="s">
        <v>83</v>
      </c>
      <c r="H27" s="63" t="s">
        <v>51</v>
      </c>
      <c r="I27" s="63" t="s">
        <v>84</v>
      </c>
      <c r="J27" s="63"/>
      <c r="K27" s="63"/>
      <c r="L27" s="64" t="s">
        <v>90</v>
      </c>
      <c r="M27" s="65">
        <v>43084</v>
      </c>
    </row>
    <row r="28" spans="1:13" ht="15.6" x14ac:dyDescent="0.3">
      <c r="A28" s="58">
        <v>2</v>
      </c>
      <c r="B28" s="90" t="s">
        <v>98</v>
      </c>
      <c r="C28" s="90"/>
      <c r="D28" s="90"/>
      <c r="E28" s="90"/>
      <c r="F28" s="90"/>
      <c r="G28" s="60" t="s">
        <v>82</v>
      </c>
      <c r="H28" s="60" t="s">
        <v>94</v>
      </c>
      <c r="I28" s="60" t="s">
        <v>85</v>
      </c>
      <c r="J28" s="60" t="s">
        <v>65</v>
      </c>
      <c r="K28" s="60" t="s">
        <v>64</v>
      </c>
      <c r="L28" s="61" t="s">
        <v>91</v>
      </c>
      <c r="M28" s="62">
        <v>43089</v>
      </c>
    </row>
    <row r="29" spans="1:13" ht="15.6" x14ac:dyDescent="0.3">
      <c r="A29" s="57">
        <v>3</v>
      </c>
      <c r="B29" s="87"/>
      <c r="C29" s="87"/>
      <c r="D29" s="87"/>
      <c r="E29" s="87"/>
      <c r="F29" s="87"/>
      <c r="G29" s="54"/>
      <c r="H29" s="54"/>
      <c r="I29" s="54"/>
      <c r="J29" s="54"/>
      <c r="K29" s="54"/>
      <c r="L29" s="55"/>
      <c r="M29" s="56"/>
    </row>
    <row r="30" spans="1:13" ht="15.6" x14ac:dyDescent="0.3">
      <c r="A30" s="58">
        <v>4</v>
      </c>
      <c r="B30" s="87"/>
      <c r="C30" s="87"/>
      <c r="D30" s="87"/>
      <c r="E30" s="87"/>
      <c r="F30" s="87"/>
      <c r="G30" s="54"/>
      <c r="H30" s="54"/>
      <c r="I30" s="54"/>
      <c r="J30" s="54"/>
      <c r="K30" s="54"/>
      <c r="L30" s="55"/>
      <c r="M30" s="56"/>
    </row>
    <row r="31" spans="1:13" ht="15.6" x14ac:dyDescent="0.3">
      <c r="A31" s="57">
        <v>5</v>
      </c>
      <c r="B31" s="87"/>
      <c r="C31" s="87"/>
      <c r="D31" s="87"/>
      <c r="E31" s="87"/>
      <c r="F31" s="87"/>
      <c r="G31" s="54"/>
      <c r="H31" s="54"/>
      <c r="I31" s="54"/>
      <c r="J31" s="54"/>
      <c r="K31" s="54"/>
      <c r="L31" s="55"/>
      <c r="M31" s="56"/>
    </row>
    <row r="32" spans="1:13" ht="15.6" x14ac:dyDescent="0.3">
      <c r="A32" s="58">
        <v>6</v>
      </c>
      <c r="B32" s="87"/>
      <c r="C32" s="87"/>
      <c r="D32" s="87"/>
      <c r="E32" s="87"/>
      <c r="F32" s="87"/>
      <c r="G32" s="54"/>
      <c r="H32" s="54"/>
      <c r="I32" s="54"/>
      <c r="J32" s="54"/>
      <c r="K32" s="54"/>
      <c r="L32" s="55"/>
      <c r="M32" s="56"/>
    </row>
    <row r="33" spans="1:13" ht="15.6" x14ac:dyDescent="0.3">
      <c r="A33" s="57">
        <v>7</v>
      </c>
      <c r="B33" s="87"/>
      <c r="C33" s="87"/>
      <c r="D33" s="87"/>
      <c r="E33" s="87"/>
      <c r="F33" s="87"/>
      <c r="G33" s="54"/>
      <c r="H33" s="54"/>
      <c r="I33" s="54"/>
      <c r="J33" s="54"/>
      <c r="K33" s="54"/>
      <c r="L33" s="55"/>
      <c r="M33" s="56"/>
    </row>
    <row r="34" spans="1:13" ht="15.6" x14ac:dyDescent="0.3">
      <c r="A34" s="58">
        <v>8</v>
      </c>
      <c r="B34" s="87"/>
      <c r="C34" s="87"/>
      <c r="D34" s="87"/>
      <c r="E34" s="87"/>
      <c r="F34" s="87"/>
      <c r="G34" s="54"/>
      <c r="H34" s="54"/>
      <c r="I34" s="54"/>
      <c r="J34" s="54"/>
      <c r="K34" s="54"/>
      <c r="L34" s="55"/>
      <c r="M34" s="56"/>
    </row>
    <row r="35" spans="1:13" ht="15.6" x14ac:dyDescent="0.3">
      <c r="A35" s="57">
        <v>9</v>
      </c>
      <c r="B35" s="87"/>
      <c r="C35" s="87"/>
      <c r="D35" s="87"/>
      <c r="E35" s="87"/>
      <c r="F35" s="87"/>
      <c r="G35" s="54"/>
      <c r="H35" s="54"/>
      <c r="I35" s="54"/>
      <c r="J35" s="54"/>
      <c r="K35" s="54"/>
      <c r="L35" s="55"/>
      <c r="M35" s="56"/>
    </row>
    <row r="36" spans="1:13" ht="15.6" x14ac:dyDescent="0.3">
      <c r="A36" s="58">
        <v>10</v>
      </c>
      <c r="B36" s="87"/>
      <c r="C36" s="87"/>
      <c r="D36" s="87"/>
      <c r="E36" s="87"/>
      <c r="F36" s="87"/>
      <c r="G36" s="54"/>
      <c r="H36" s="54"/>
      <c r="I36" s="54"/>
      <c r="J36" s="54"/>
      <c r="K36" s="54"/>
      <c r="L36" s="55"/>
      <c r="M36" s="56"/>
    </row>
    <row r="37" spans="1:13" ht="15.6" x14ac:dyDescent="0.3">
      <c r="A37" s="57">
        <v>11</v>
      </c>
      <c r="B37" s="87"/>
      <c r="C37" s="87"/>
      <c r="D37" s="87"/>
      <c r="E37" s="87"/>
      <c r="F37" s="87"/>
      <c r="G37" s="54"/>
      <c r="H37" s="54"/>
      <c r="I37" s="54"/>
      <c r="J37" s="54"/>
      <c r="K37" s="54"/>
      <c r="L37" s="55"/>
      <c r="M37" s="56"/>
    </row>
    <row r="38" spans="1:13" ht="15.6" x14ac:dyDescent="0.3">
      <c r="A38" s="58">
        <v>12</v>
      </c>
      <c r="B38" s="87"/>
      <c r="C38" s="87"/>
      <c r="D38" s="87"/>
      <c r="E38" s="87"/>
      <c r="F38" s="87"/>
      <c r="G38" s="54"/>
      <c r="H38" s="54"/>
      <c r="I38" s="54"/>
      <c r="J38" s="54"/>
      <c r="K38" s="54"/>
      <c r="L38" s="55"/>
      <c r="M38" s="56"/>
    </row>
    <row r="39" spans="1:13" ht="15.6" x14ac:dyDescent="0.3">
      <c r="A39" s="57">
        <v>13</v>
      </c>
      <c r="B39" s="87"/>
      <c r="C39" s="87"/>
      <c r="D39" s="87"/>
      <c r="E39" s="87"/>
      <c r="F39" s="87"/>
      <c r="G39" s="54"/>
      <c r="H39" s="54"/>
      <c r="I39" s="54"/>
      <c r="J39" s="54"/>
      <c r="K39" s="54"/>
      <c r="L39" s="55"/>
      <c r="M39" s="56"/>
    </row>
    <row r="40" spans="1:13" ht="15.6" x14ac:dyDescent="0.3">
      <c r="A40" s="58">
        <v>14</v>
      </c>
      <c r="B40" s="87"/>
      <c r="C40" s="87"/>
      <c r="D40" s="87"/>
      <c r="E40" s="87"/>
      <c r="F40" s="87"/>
      <c r="G40" s="54"/>
      <c r="H40" s="54"/>
      <c r="I40" s="54"/>
      <c r="J40" s="54"/>
      <c r="K40" s="54"/>
      <c r="L40" s="55"/>
      <c r="M40" s="56"/>
    </row>
    <row r="41" spans="1:13" ht="15.6" x14ac:dyDescent="0.3">
      <c r="A41" s="57">
        <v>15</v>
      </c>
      <c r="B41" s="87"/>
      <c r="C41" s="87"/>
      <c r="D41" s="87"/>
      <c r="E41" s="87"/>
      <c r="F41" s="87"/>
      <c r="G41" s="54"/>
      <c r="H41" s="54"/>
      <c r="I41" s="54"/>
      <c r="J41" s="54"/>
      <c r="K41" s="54"/>
      <c r="L41" s="55"/>
      <c r="M41" s="56"/>
    </row>
    <row r="42" spans="1:13" ht="15.6" x14ac:dyDescent="0.3">
      <c r="A42" s="58">
        <v>16</v>
      </c>
      <c r="B42" s="87"/>
      <c r="C42" s="87"/>
      <c r="D42" s="87"/>
      <c r="E42" s="87"/>
      <c r="F42" s="87"/>
      <c r="G42" s="54"/>
      <c r="H42" s="54"/>
      <c r="I42" s="54"/>
      <c r="J42" s="54"/>
      <c r="K42" s="54"/>
      <c r="L42" s="55"/>
      <c r="M42" s="56"/>
    </row>
    <row r="43" spans="1:13" ht="15.6" x14ac:dyDescent="0.3">
      <c r="A43" s="57">
        <v>17</v>
      </c>
      <c r="B43" s="87"/>
      <c r="C43" s="87"/>
      <c r="D43" s="87"/>
      <c r="E43" s="87"/>
      <c r="F43" s="87"/>
      <c r="G43" s="54"/>
      <c r="H43" s="54"/>
      <c r="I43" s="54"/>
      <c r="J43" s="54"/>
      <c r="K43" s="54"/>
      <c r="L43" s="55"/>
      <c r="M43" s="56"/>
    </row>
    <row r="44" spans="1:13" ht="15.6" x14ac:dyDescent="0.3">
      <c r="A44" s="58">
        <v>18</v>
      </c>
      <c r="B44" s="87"/>
      <c r="C44" s="87"/>
      <c r="D44" s="87"/>
      <c r="E44" s="87"/>
      <c r="F44" s="87"/>
      <c r="G44" s="54"/>
      <c r="H44" s="54"/>
      <c r="I44" s="54"/>
      <c r="J44" s="54"/>
      <c r="K44" s="54"/>
      <c r="L44" s="55"/>
      <c r="M44" s="56"/>
    </row>
    <row r="45" spans="1:13" ht="15.6" x14ac:dyDescent="0.3">
      <c r="A45" s="57">
        <v>19</v>
      </c>
      <c r="B45" s="87"/>
      <c r="C45" s="87"/>
      <c r="D45" s="87"/>
      <c r="E45" s="87"/>
      <c r="F45" s="87"/>
      <c r="G45" s="54"/>
      <c r="H45" s="54"/>
      <c r="I45" s="54"/>
      <c r="J45" s="54"/>
      <c r="K45" s="54"/>
      <c r="L45" s="55"/>
      <c r="M45" s="56"/>
    </row>
    <row r="46" spans="1:13" ht="15.6" x14ac:dyDescent="0.3">
      <c r="A46" s="58">
        <v>20</v>
      </c>
      <c r="B46" s="87"/>
      <c r="C46" s="87"/>
      <c r="D46" s="87"/>
      <c r="E46" s="87"/>
      <c r="F46" s="87"/>
      <c r="G46" s="54"/>
      <c r="H46" s="54"/>
      <c r="I46" s="54"/>
      <c r="J46" s="54"/>
      <c r="K46" s="54"/>
      <c r="L46" s="55"/>
      <c r="M46" s="56"/>
    </row>
    <row r="47" spans="1:13" ht="15.6" x14ac:dyDescent="0.3">
      <c r="A47" s="57">
        <v>21</v>
      </c>
      <c r="B47" s="87"/>
      <c r="C47" s="87"/>
      <c r="D47" s="87"/>
      <c r="E47" s="87"/>
      <c r="F47" s="87"/>
      <c r="G47" s="54"/>
      <c r="H47" s="54"/>
      <c r="I47" s="54"/>
      <c r="J47" s="54"/>
      <c r="K47" s="54"/>
      <c r="L47" s="55"/>
      <c r="M47" s="56"/>
    </row>
    <row r="48" spans="1:13" ht="15.6" x14ac:dyDescent="0.3">
      <c r="A48" s="58">
        <v>22</v>
      </c>
      <c r="B48" s="87"/>
      <c r="C48" s="87"/>
      <c r="D48" s="87"/>
      <c r="E48" s="87"/>
      <c r="F48" s="87"/>
      <c r="G48" s="54"/>
      <c r="H48" s="54"/>
      <c r="I48" s="54"/>
      <c r="J48" s="54"/>
      <c r="K48" s="54"/>
      <c r="L48" s="55"/>
      <c r="M48" s="56"/>
    </row>
    <row r="49" spans="1:13" ht="15.6" x14ac:dyDescent="0.3">
      <c r="A49" s="57">
        <v>23</v>
      </c>
      <c r="B49" s="87"/>
      <c r="C49" s="87"/>
      <c r="D49" s="87"/>
      <c r="E49" s="87"/>
      <c r="F49" s="87"/>
      <c r="G49" s="54"/>
      <c r="H49" s="54"/>
      <c r="I49" s="54"/>
      <c r="J49" s="54"/>
      <c r="K49" s="54"/>
      <c r="L49" s="55"/>
      <c r="M49" s="56"/>
    </row>
    <row r="50" spans="1:13" ht="15.6" x14ac:dyDescent="0.3">
      <c r="A50" s="58">
        <v>24</v>
      </c>
      <c r="B50" s="87"/>
      <c r="C50" s="87"/>
      <c r="D50" s="87"/>
      <c r="E50" s="87"/>
      <c r="F50" s="87"/>
      <c r="G50" s="54"/>
      <c r="H50" s="54"/>
      <c r="I50" s="54"/>
      <c r="J50" s="54"/>
      <c r="K50" s="54"/>
      <c r="L50" s="55"/>
      <c r="M50" s="56"/>
    </row>
    <row r="51" spans="1:13" ht="15.6" x14ac:dyDescent="0.3">
      <c r="A51" s="57">
        <v>25</v>
      </c>
      <c r="B51" s="87"/>
      <c r="C51" s="87"/>
      <c r="D51" s="87"/>
      <c r="E51" s="87"/>
      <c r="F51" s="87"/>
      <c r="G51" s="54"/>
      <c r="H51" s="54"/>
      <c r="I51" s="54"/>
      <c r="J51" s="54"/>
      <c r="K51" s="54"/>
      <c r="L51" s="55"/>
      <c r="M51" s="56"/>
    </row>
    <row r="52" spans="1:13" ht="15.6" x14ac:dyDescent="0.3">
      <c r="A52" s="58">
        <v>26</v>
      </c>
      <c r="B52" s="87"/>
      <c r="C52" s="87"/>
      <c r="D52" s="87"/>
      <c r="E52" s="87"/>
      <c r="F52" s="87"/>
      <c r="G52" s="54"/>
      <c r="H52" s="54"/>
      <c r="I52" s="54"/>
      <c r="J52" s="54"/>
      <c r="K52" s="54"/>
      <c r="L52" s="55"/>
      <c r="M52" s="56"/>
    </row>
    <row r="53" spans="1:13" ht="15.6" x14ac:dyDescent="0.3">
      <c r="A53" s="57">
        <v>27</v>
      </c>
      <c r="B53" s="87"/>
      <c r="C53" s="87"/>
      <c r="D53" s="87"/>
      <c r="E53" s="87"/>
      <c r="F53" s="87"/>
      <c r="G53" s="54"/>
      <c r="H53" s="54"/>
      <c r="I53" s="54"/>
      <c r="J53" s="54"/>
      <c r="K53" s="54"/>
      <c r="L53" s="55"/>
      <c r="M53" s="56"/>
    </row>
    <row r="54" spans="1:13" ht="15.6" x14ac:dyDescent="0.3">
      <c r="A54" s="58">
        <v>28</v>
      </c>
      <c r="B54" s="87"/>
      <c r="C54" s="87"/>
      <c r="D54" s="87"/>
      <c r="E54" s="87"/>
      <c r="F54" s="87"/>
      <c r="G54" s="54"/>
      <c r="H54" s="54"/>
      <c r="I54" s="54"/>
      <c r="J54" s="54"/>
      <c r="K54" s="54"/>
      <c r="L54" s="55"/>
      <c r="M54" s="56"/>
    </row>
    <row r="55" spans="1:13" ht="15.6" x14ac:dyDescent="0.3">
      <c r="A55" s="57">
        <v>29</v>
      </c>
      <c r="B55" s="87"/>
      <c r="C55" s="87"/>
      <c r="D55" s="87"/>
      <c r="E55" s="87"/>
      <c r="F55" s="87"/>
      <c r="G55" s="54"/>
      <c r="H55" s="54"/>
      <c r="I55" s="54"/>
      <c r="J55" s="54"/>
      <c r="K55" s="54"/>
      <c r="L55" s="55"/>
      <c r="M55" s="56"/>
    </row>
    <row r="56" spans="1:13" ht="15.6" x14ac:dyDescent="0.3">
      <c r="A56" s="58">
        <v>30</v>
      </c>
      <c r="B56" s="87"/>
      <c r="C56" s="87"/>
      <c r="D56" s="87"/>
      <c r="E56" s="87"/>
      <c r="F56" s="87"/>
      <c r="G56" s="54"/>
      <c r="H56" s="54"/>
      <c r="I56" s="54"/>
      <c r="J56" s="54"/>
      <c r="K56" s="54"/>
      <c r="L56" s="55"/>
      <c r="M56" s="56"/>
    </row>
    <row r="57" spans="1:13" ht="15.6" x14ac:dyDescent="0.3">
      <c r="A57" s="57">
        <v>31</v>
      </c>
      <c r="B57" s="87"/>
      <c r="C57" s="87"/>
      <c r="D57" s="87"/>
      <c r="E57" s="87"/>
      <c r="F57" s="87"/>
      <c r="G57" s="54"/>
      <c r="H57" s="54"/>
      <c r="I57" s="54"/>
      <c r="J57" s="54"/>
      <c r="K57" s="54"/>
      <c r="L57" s="55"/>
      <c r="M57" s="56"/>
    </row>
    <row r="58" spans="1:13" ht="15.6" x14ac:dyDescent="0.3">
      <c r="A58" s="58">
        <v>32</v>
      </c>
      <c r="B58" s="87"/>
      <c r="C58" s="87"/>
      <c r="D58" s="87"/>
      <c r="E58" s="87"/>
      <c r="F58" s="87"/>
      <c r="G58" s="54"/>
      <c r="H58" s="54"/>
      <c r="I58" s="54"/>
      <c r="J58" s="54"/>
      <c r="K58" s="54"/>
      <c r="L58" s="55"/>
      <c r="M58" s="56"/>
    </row>
    <row r="59" spans="1:13" ht="15.6" x14ac:dyDescent="0.3">
      <c r="A59" s="57">
        <v>33</v>
      </c>
      <c r="B59" s="87"/>
      <c r="C59" s="87"/>
      <c r="D59" s="87"/>
      <c r="E59" s="87"/>
      <c r="F59" s="87"/>
      <c r="G59" s="54"/>
      <c r="H59" s="54"/>
      <c r="I59" s="54"/>
      <c r="J59" s="54"/>
      <c r="K59" s="54"/>
      <c r="L59" s="55"/>
      <c r="M59" s="56"/>
    </row>
    <row r="60" spans="1:13" ht="15.6" x14ac:dyDescent="0.3">
      <c r="A60" s="58">
        <v>34</v>
      </c>
      <c r="B60" s="87"/>
      <c r="C60" s="87"/>
      <c r="D60" s="87"/>
      <c r="E60" s="87"/>
      <c r="F60" s="87"/>
      <c r="G60" s="54"/>
      <c r="H60" s="54"/>
      <c r="I60" s="54"/>
      <c r="J60" s="54"/>
      <c r="K60" s="54"/>
      <c r="L60" s="55"/>
      <c r="M60" s="56"/>
    </row>
    <row r="61" spans="1:13" ht="15.6" x14ac:dyDescent="0.3">
      <c r="A61" s="57">
        <v>35</v>
      </c>
      <c r="B61" s="87"/>
      <c r="C61" s="87"/>
      <c r="D61" s="87"/>
      <c r="E61" s="87"/>
      <c r="F61" s="87"/>
      <c r="G61" s="54"/>
      <c r="H61" s="54"/>
      <c r="I61" s="54"/>
      <c r="J61" s="54"/>
      <c r="K61" s="54"/>
      <c r="L61" s="55"/>
      <c r="M61" s="56"/>
    </row>
    <row r="62" spans="1:13" ht="15.6" x14ac:dyDescent="0.3">
      <c r="A62" s="58">
        <v>36</v>
      </c>
      <c r="B62" s="87"/>
      <c r="C62" s="87"/>
      <c r="D62" s="87"/>
      <c r="E62" s="87"/>
      <c r="F62" s="87"/>
      <c r="G62" s="54"/>
      <c r="H62" s="54"/>
      <c r="I62" s="54"/>
      <c r="J62" s="54"/>
      <c r="K62" s="54"/>
      <c r="L62" s="55"/>
      <c r="M62" s="56"/>
    </row>
    <row r="63" spans="1:13" ht="15.6" x14ac:dyDescent="0.3">
      <c r="A63" s="57">
        <v>37</v>
      </c>
      <c r="B63" s="87"/>
      <c r="C63" s="87"/>
      <c r="D63" s="87"/>
      <c r="E63" s="87"/>
      <c r="F63" s="87"/>
      <c r="G63" s="54"/>
      <c r="H63" s="54"/>
      <c r="I63" s="54"/>
      <c r="J63" s="54"/>
      <c r="K63" s="54"/>
      <c r="L63" s="55"/>
      <c r="M63" s="56"/>
    </row>
    <row r="64" spans="1:13" ht="15.6" x14ac:dyDescent="0.3">
      <c r="A64" s="58">
        <v>38</v>
      </c>
      <c r="B64" s="87"/>
      <c r="C64" s="87"/>
      <c r="D64" s="87"/>
      <c r="E64" s="87"/>
      <c r="F64" s="87"/>
      <c r="G64" s="54"/>
      <c r="H64" s="54"/>
      <c r="I64" s="54"/>
      <c r="J64" s="54"/>
      <c r="K64" s="54"/>
      <c r="L64" s="55"/>
      <c r="M64" s="56"/>
    </row>
    <row r="65" spans="1:13" ht="15.6" x14ac:dyDescent="0.3">
      <c r="A65" s="57">
        <v>39</v>
      </c>
      <c r="B65" s="87"/>
      <c r="C65" s="87"/>
      <c r="D65" s="87"/>
      <c r="E65" s="87"/>
      <c r="F65" s="87"/>
      <c r="G65" s="54"/>
      <c r="H65" s="54"/>
      <c r="I65" s="54"/>
      <c r="J65" s="54"/>
      <c r="K65" s="54"/>
      <c r="L65" s="55"/>
      <c r="M65" s="56"/>
    </row>
    <row r="66" spans="1:13" ht="15.6" x14ac:dyDescent="0.3">
      <c r="A66" s="58">
        <v>40</v>
      </c>
      <c r="B66" s="87"/>
      <c r="C66" s="87"/>
      <c r="D66" s="87"/>
      <c r="E66" s="87"/>
      <c r="F66" s="87"/>
      <c r="G66" s="54"/>
      <c r="H66" s="54"/>
      <c r="I66" s="54"/>
      <c r="J66" s="54"/>
      <c r="K66" s="54"/>
      <c r="L66" s="55"/>
      <c r="M66" s="56"/>
    </row>
    <row r="67" spans="1:13" ht="15.6" x14ac:dyDescent="0.3">
      <c r="A67" s="57">
        <v>41</v>
      </c>
      <c r="B67" s="87"/>
      <c r="C67" s="87"/>
      <c r="D67" s="87"/>
      <c r="E67" s="87"/>
      <c r="F67" s="87"/>
      <c r="G67" s="54"/>
      <c r="H67" s="54"/>
      <c r="I67" s="54"/>
      <c r="J67" s="54"/>
      <c r="K67" s="54"/>
      <c r="L67" s="55"/>
      <c r="M67" s="56"/>
    </row>
    <row r="68" spans="1:13" ht="15.6" x14ac:dyDescent="0.3">
      <c r="A68" s="58">
        <v>42</v>
      </c>
      <c r="B68" s="87"/>
      <c r="C68" s="87"/>
      <c r="D68" s="87"/>
      <c r="E68" s="87"/>
      <c r="F68" s="87"/>
      <c r="G68" s="54"/>
      <c r="H68" s="54"/>
      <c r="I68" s="54"/>
      <c r="J68" s="54"/>
      <c r="K68" s="54"/>
      <c r="L68" s="55"/>
      <c r="M68" s="56"/>
    </row>
    <row r="69" spans="1:13" ht="15.6" x14ac:dyDescent="0.3">
      <c r="A69" s="57">
        <v>43</v>
      </c>
      <c r="B69" s="87"/>
      <c r="C69" s="87"/>
      <c r="D69" s="87"/>
      <c r="E69" s="87"/>
      <c r="F69" s="87"/>
      <c r="G69" s="54"/>
      <c r="H69" s="54"/>
      <c r="I69" s="54"/>
      <c r="J69" s="54"/>
      <c r="K69" s="54"/>
      <c r="L69" s="55"/>
      <c r="M69" s="56"/>
    </row>
    <row r="70" spans="1:13" ht="15.6" x14ac:dyDescent="0.3">
      <c r="A70" s="58">
        <v>44</v>
      </c>
      <c r="B70" s="87"/>
      <c r="C70" s="87"/>
      <c r="D70" s="87"/>
      <c r="E70" s="87"/>
      <c r="F70" s="87"/>
      <c r="G70" s="54"/>
      <c r="H70" s="54"/>
      <c r="I70" s="54"/>
      <c r="J70" s="54"/>
      <c r="K70" s="54"/>
      <c r="L70" s="55"/>
      <c r="M70" s="56"/>
    </row>
    <row r="71" spans="1:13" ht="15.6" x14ac:dyDescent="0.3">
      <c r="A71" s="57">
        <v>45</v>
      </c>
      <c r="B71" s="87"/>
      <c r="C71" s="87"/>
      <c r="D71" s="87"/>
      <c r="E71" s="87"/>
      <c r="F71" s="87"/>
      <c r="G71" s="54"/>
      <c r="H71" s="54"/>
      <c r="I71" s="54"/>
      <c r="J71" s="54"/>
      <c r="K71" s="54"/>
      <c r="L71" s="55"/>
      <c r="M71" s="56"/>
    </row>
    <row r="72" spans="1:13" ht="15.6" x14ac:dyDescent="0.3">
      <c r="A72" s="58">
        <v>46</v>
      </c>
      <c r="B72" s="87"/>
      <c r="C72" s="87"/>
      <c r="D72" s="87"/>
      <c r="E72" s="87"/>
      <c r="F72" s="87"/>
      <c r="G72" s="54"/>
      <c r="H72" s="54"/>
      <c r="I72" s="54"/>
      <c r="J72" s="54"/>
      <c r="K72" s="54"/>
      <c r="L72" s="55"/>
      <c r="M72" s="56"/>
    </row>
    <row r="73" spans="1:13" ht="15.6" x14ac:dyDescent="0.3">
      <c r="A73" s="57">
        <v>47</v>
      </c>
      <c r="B73" s="87"/>
      <c r="C73" s="87"/>
      <c r="D73" s="87"/>
      <c r="E73" s="87"/>
      <c r="F73" s="87"/>
      <c r="G73" s="54"/>
      <c r="H73" s="54"/>
      <c r="I73" s="54"/>
      <c r="J73" s="54"/>
      <c r="K73" s="54"/>
      <c r="L73" s="55"/>
      <c r="M73" s="56"/>
    </row>
    <row r="74" spans="1:13" ht="15.6" x14ac:dyDescent="0.3">
      <c r="A74" s="58">
        <v>48</v>
      </c>
      <c r="B74" s="87"/>
      <c r="C74" s="87"/>
      <c r="D74" s="87"/>
      <c r="E74" s="87"/>
      <c r="F74" s="87"/>
      <c r="G74" s="54"/>
      <c r="H74" s="54"/>
      <c r="I74" s="54"/>
      <c r="J74" s="54"/>
      <c r="K74" s="54"/>
      <c r="L74" s="55"/>
      <c r="M74" s="56"/>
    </row>
    <row r="75" spans="1:13" ht="15.6" x14ac:dyDescent="0.3">
      <c r="A75" s="57">
        <v>49</v>
      </c>
      <c r="B75" s="87"/>
      <c r="C75" s="87"/>
      <c r="D75" s="87"/>
      <c r="E75" s="87"/>
      <c r="F75" s="87"/>
      <c r="G75" s="54"/>
      <c r="H75" s="54"/>
      <c r="I75" s="54"/>
      <c r="J75" s="54"/>
      <c r="K75" s="54"/>
      <c r="L75" s="55"/>
      <c r="M75" s="56"/>
    </row>
    <row r="76" spans="1:13" ht="15.6" x14ac:dyDescent="0.3">
      <c r="A76" s="58">
        <v>50</v>
      </c>
      <c r="B76" s="87"/>
      <c r="C76" s="87"/>
      <c r="D76" s="87"/>
      <c r="E76" s="87"/>
      <c r="F76" s="87"/>
      <c r="G76" s="54"/>
      <c r="H76" s="54"/>
      <c r="I76" s="54"/>
      <c r="J76" s="54"/>
      <c r="K76" s="54"/>
      <c r="L76" s="55"/>
      <c r="M76" s="56"/>
    </row>
    <row r="77" spans="1:13" ht="15.6" x14ac:dyDescent="0.3">
      <c r="A77" s="57">
        <v>51</v>
      </c>
      <c r="B77" s="87"/>
      <c r="C77" s="87"/>
      <c r="D77" s="87"/>
      <c r="E77" s="87"/>
      <c r="F77" s="87"/>
      <c r="G77" s="54"/>
      <c r="H77" s="54"/>
      <c r="I77" s="54"/>
      <c r="J77" s="54"/>
      <c r="K77" s="54"/>
      <c r="L77" s="55"/>
      <c r="M77" s="56"/>
    </row>
    <row r="78" spans="1:13" ht="15.6" x14ac:dyDescent="0.3">
      <c r="A78" s="58">
        <v>52</v>
      </c>
      <c r="B78" s="87"/>
      <c r="C78" s="87"/>
      <c r="D78" s="87"/>
      <c r="E78" s="87"/>
      <c r="F78" s="87"/>
      <c r="G78" s="54"/>
      <c r="H78" s="54"/>
      <c r="I78" s="54"/>
      <c r="J78" s="54"/>
      <c r="K78" s="54"/>
      <c r="L78" s="55"/>
      <c r="M78" s="56"/>
    </row>
    <row r="79" spans="1:13" ht="15.6" x14ac:dyDescent="0.3">
      <c r="A79" s="57">
        <v>53</v>
      </c>
      <c r="B79" s="87"/>
      <c r="C79" s="87"/>
      <c r="D79" s="87"/>
      <c r="E79" s="87"/>
      <c r="F79" s="87"/>
      <c r="G79" s="54"/>
      <c r="H79" s="54"/>
      <c r="I79" s="54"/>
      <c r="J79" s="54"/>
      <c r="K79" s="54"/>
      <c r="L79" s="55"/>
      <c r="M79" s="56"/>
    </row>
    <row r="80" spans="1:13" ht="15.6" x14ac:dyDescent="0.3">
      <c r="A80" s="58">
        <v>54</v>
      </c>
      <c r="B80" s="87"/>
      <c r="C80" s="87"/>
      <c r="D80" s="87"/>
      <c r="E80" s="87"/>
      <c r="F80" s="87"/>
      <c r="G80" s="54"/>
      <c r="H80" s="54"/>
      <c r="I80" s="54"/>
      <c r="J80" s="54"/>
      <c r="K80" s="54"/>
      <c r="L80" s="55"/>
      <c r="M80" s="56"/>
    </row>
    <row r="81" spans="1:13" ht="15.6" x14ac:dyDescent="0.3">
      <c r="A81" s="57">
        <v>55</v>
      </c>
      <c r="B81" s="87"/>
      <c r="C81" s="87"/>
      <c r="D81" s="87"/>
      <c r="E81" s="87"/>
      <c r="F81" s="87"/>
      <c r="G81" s="54"/>
      <c r="H81" s="54"/>
      <c r="I81" s="54"/>
      <c r="J81" s="54"/>
      <c r="K81" s="54"/>
      <c r="L81" s="55"/>
      <c r="M81" s="56"/>
    </row>
    <row r="82" spans="1:13" ht="15.6" x14ac:dyDescent="0.3">
      <c r="A82" s="58">
        <v>56</v>
      </c>
      <c r="B82" s="87"/>
      <c r="C82" s="87"/>
      <c r="D82" s="87"/>
      <c r="E82" s="87"/>
      <c r="F82" s="87"/>
      <c r="G82" s="54"/>
      <c r="H82" s="54"/>
      <c r="I82" s="54"/>
      <c r="J82" s="54"/>
      <c r="K82" s="54"/>
      <c r="L82" s="55"/>
      <c r="M82" s="56"/>
    </row>
    <row r="83" spans="1:13" ht="15.6" x14ac:dyDescent="0.3">
      <c r="A83" s="57">
        <v>57</v>
      </c>
      <c r="B83" s="87"/>
      <c r="C83" s="87"/>
      <c r="D83" s="87"/>
      <c r="E83" s="87"/>
      <c r="F83" s="87"/>
      <c r="G83" s="54"/>
      <c r="H83" s="54"/>
      <c r="I83" s="54"/>
      <c r="J83" s="54"/>
      <c r="K83" s="54"/>
      <c r="L83" s="55"/>
      <c r="M83" s="56"/>
    </row>
    <row r="84" spans="1:13" ht="15.6" x14ac:dyDescent="0.3">
      <c r="A84" s="58">
        <v>58</v>
      </c>
      <c r="B84" s="87"/>
      <c r="C84" s="87"/>
      <c r="D84" s="87"/>
      <c r="E84" s="87"/>
      <c r="F84" s="87"/>
      <c r="G84" s="54"/>
      <c r="H84" s="54"/>
      <c r="I84" s="54"/>
      <c r="J84" s="54"/>
      <c r="K84" s="54"/>
      <c r="L84" s="55"/>
      <c r="M84" s="56"/>
    </row>
    <row r="85" spans="1:13" ht="15.6" x14ac:dyDescent="0.3">
      <c r="A85" s="57">
        <v>59</v>
      </c>
      <c r="B85" s="87"/>
      <c r="C85" s="87"/>
      <c r="D85" s="87"/>
      <c r="E85" s="87"/>
      <c r="F85" s="87"/>
      <c r="G85" s="54"/>
      <c r="H85" s="54"/>
      <c r="I85" s="54"/>
      <c r="J85" s="54"/>
      <c r="K85" s="54"/>
      <c r="L85" s="55"/>
      <c r="M85" s="56"/>
    </row>
    <row r="86" spans="1:13" ht="15.6" x14ac:dyDescent="0.3">
      <c r="A86" s="58">
        <v>60</v>
      </c>
      <c r="B86" s="87"/>
      <c r="C86" s="87"/>
      <c r="D86" s="87"/>
      <c r="E86" s="87"/>
      <c r="F86" s="87"/>
      <c r="G86" s="54"/>
      <c r="H86" s="54"/>
      <c r="I86" s="54"/>
      <c r="J86" s="54"/>
      <c r="K86" s="54"/>
      <c r="L86" s="55"/>
      <c r="M86" s="56"/>
    </row>
    <row r="87" spans="1:13" ht="15.6" x14ac:dyDescent="0.3">
      <c r="A87" s="57">
        <v>61</v>
      </c>
      <c r="B87" s="87"/>
      <c r="C87" s="87"/>
      <c r="D87" s="87"/>
      <c r="E87" s="87"/>
      <c r="F87" s="87"/>
      <c r="G87" s="54"/>
      <c r="H87" s="54"/>
      <c r="I87" s="54"/>
      <c r="J87" s="54"/>
      <c r="K87" s="54"/>
      <c r="L87" s="55"/>
      <c r="M87" s="56"/>
    </row>
    <row r="88" spans="1:13" ht="15.6" x14ac:dyDescent="0.3">
      <c r="A88" s="58">
        <v>62</v>
      </c>
      <c r="B88" s="87"/>
      <c r="C88" s="87"/>
      <c r="D88" s="87"/>
      <c r="E88" s="87"/>
      <c r="F88" s="87"/>
      <c r="G88" s="54"/>
      <c r="H88" s="54"/>
      <c r="I88" s="54"/>
      <c r="J88" s="54"/>
      <c r="K88" s="54"/>
      <c r="L88" s="55"/>
      <c r="M88" s="56"/>
    </row>
    <row r="89" spans="1:13" ht="15.6" x14ac:dyDescent="0.3">
      <c r="A89" s="57">
        <v>63</v>
      </c>
      <c r="B89" s="87"/>
      <c r="C89" s="87"/>
      <c r="D89" s="87"/>
      <c r="E89" s="87"/>
      <c r="F89" s="87"/>
      <c r="G89" s="54"/>
      <c r="H89" s="54"/>
      <c r="I89" s="54"/>
      <c r="J89" s="54"/>
      <c r="K89" s="54"/>
      <c r="L89" s="55"/>
      <c r="M89" s="56"/>
    </row>
    <row r="90" spans="1:13" ht="15.6" x14ac:dyDescent="0.3">
      <c r="A90" s="58">
        <v>64</v>
      </c>
      <c r="B90" s="87"/>
      <c r="C90" s="87"/>
      <c r="D90" s="87"/>
      <c r="E90" s="87"/>
      <c r="F90" s="87"/>
      <c r="G90" s="54"/>
      <c r="H90" s="54"/>
      <c r="I90" s="54"/>
      <c r="J90" s="54"/>
      <c r="K90" s="54"/>
      <c r="L90" s="55"/>
      <c r="M90" s="56"/>
    </row>
    <row r="91" spans="1:13" ht="15.6" x14ac:dyDescent="0.3">
      <c r="A91" s="57">
        <v>65</v>
      </c>
      <c r="B91" s="87"/>
      <c r="C91" s="87"/>
      <c r="D91" s="87"/>
      <c r="E91" s="87"/>
      <c r="F91" s="87"/>
      <c r="G91" s="54"/>
      <c r="H91" s="54"/>
      <c r="I91" s="54"/>
      <c r="J91" s="54"/>
      <c r="K91" s="54"/>
      <c r="L91" s="55"/>
      <c r="M91" s="56"/>
    </row>
    <row r="92" spans="1:13" ht="15.6" x14ac:dyDescent="0.3">
      <c r="A92" s="58">
        <v>66</v>
      </c>
      <c r="B92" s="87"/>
      <c r="C92" s="87"/>
      <c r="D92" s="87"/>
      <c r="E92" s="87"/>
      <c r="F92" s="87"/>
      <c r="G92" s="54"/>
      <c r="H92" s="54"/>
      <c r="I92" s="54"/>
      <c r="J92" s="54"/>
      <c r="K92" s="54"/>
      <c r="L92" s="55"/>
      <c r="M92" s="56"/>
    </row>
    <row r="93" spans="1:13" ht="15.6" x14ac:dyDescent="0.3">
      <c r="A93" s="57">
        <v>67</v>
      </c>
      <c r="B93" s="87"/>
      <c r="C93" s="87"/>
      <c r="D93" s="87"/>
      <c r="E93" s="87"/>
      <c r="F93" s="87"/>
      <c r="G93" s="54"/>
      <c r="H93" s="54"/>
      <c r="I93" s="54"/>
      <c r="J93" s="54"/>
      <c r="K93" s="54"/>
      <c r="L93" s="55"/>
      <c r="M93" s="56"/>
    </row>
    <row r="94" spans="1:13" ht="15.6" x14ac:dyDescent="0.3">
      <c r="A94" s="58">
        <v>68</v>
      </c>
      <c r="B94" s="87"/>
      <c r="C94" s="87"/>
      <c r="D94" s="87"/>
      <c r="E94" s="87"/>
      <c r="F94" s="87"/>
      <c r="G94" s="54"/>
      <c r="H94" s="54"/>
      <c r="I94" s="54"/>
      <c r="J94" s="54"/>
      <c r="K94" s="54"/>
      <c r="L94" s="55"/>
      <c r="M94" s="56"/>
    </row>
    <row r="95" spans="1:13" ht="15.6" x14ac:dyDescent="0.3">
      <c r="A95" s="57">
        <v>69</v>
      </c>
      <c r="B95" s="87"/>
      <c r="C95" s="87"/>
      <c r="D95" s="87"/>
      <c r="E95" s="87"/>
      <c r="F95" s="87"/>
      <c r="G95" s="54"/>
      <c r="H95" s="54"/>
      <c r="I95" s="54"/>
      <c r="J95" s="54"/>
      <c r="K95" s="54"/>
      <c r="L95" s="55"/>
      <c r="M95" s="56"/>
    </row>
    <row r="96" spans="1:13" ht="15.6" x14ac:dyDescent="0.3">
      <c r="A96" s="58">
        <v>70</v>
      </c>
      <c r="B96" s="87"/>
      <c r="C96" s="87"/>
      <c r="D96" s="87"/>
      <c r="E96" s="87"/>
      <c r="F96" s="87"/>
      <c r="G96" s="54"/>
      <c r="H96" s="54"/>
      <c r="I96" s="54"/>
      <c r="J96" s="54"/>
      <c r="K96" s="54"/>
      <c r="L96" s="55"/>
      <c r="M96" s="56"/>
    </row>
    <row r="97" spans="1:13" ht="15.6" x14ac:dyDescent="0.3">
      <c r="A97" s="57">
        <v>71</v>
      </c>
      <c r="B97" s="87"/>
      <c r="C97" s="87"/>
      <c r="D97" s="87"/>
      <c r="E97" s="87"/>
      <c r="F97" s="87"/>
      <c r="G97" s="54"/>
      <c r="H97" s="54"/>
      <c r="I97" s="54"/>
      <c r="J97" s="54"/>
      <c r="K97" s="54"/>
      <c r="L97" s="55"/>
      <c r="M97" s="56"/>
    </row>
    <row r="98" spans="1:13" ht="15.6" x14ac:dyDescent="0.3">
      <c r="A98" s="58">
        <v>72</v>
      </c>
      <c r="B98" s="87"/>
      <c r="C98" s="87"/>
      <c r="D98" s="87"/>
      <c r="E98" s="87"/>
      <c r="F98" s="87"/>
      <c r="G98" s="54"/>
      <c r="H98" s="54"/>
      <c r="I98" s="54"/>
      <c r="J98" s="54"/>
      <c r="K98" s="54"/>
      <c r="L98" s="55"/>
      <c r="M98" s="56"/>
    </row>
    <row r="99" spans="1:13" ht="15.6" x14ac:dyDescent="0.3">
      <c r="A99" s="57">
        <v>73</v>
      </c>
      <c r="B99" s="87"/>
      <c r="C99" s="87"/>
      <c r="D99" s="87"/>
      <c r="E99" s="87"/>
      <c r="F99" s="87"/>
      <c r="G99" s="54"/>
      <c r="H99" s="54"/>
      <c r="I99" s="54"/>
      <c r="J99" s="54"/>
      <c r="K99" s="54"/>
      <c r="L99" s="55"/>
      <c r="M99" s="56"/>
    </row>
    <row r="100" spans="1:13" ht="15.6" x14ac:dyDescent="0.3">
      <c r="A100" s="58">
        <v>74</v>
      </c>
      <c r="B100" s="87"/>
      <c r="C100" s="87"/>
      <c r="D100" s="87"/>
      <c r="E100" s="87"/>
      <c r="F100" s="87"/>
      <c r="G100" s="54"/>
      <c r="H100" s="54"/>
      <c r="I100" s="54"/>
      <c r="J100" s="54"/>
      <c r="K100" s="54"/>
      <c r="L100" s="55"/>
      <c r="M100" s="56"/>
    </row>
    <row r="101" spans="1:13" ht="15.6" x14ac:dyDescent="0.3">
      <c r="A101" s="57">
        <v>75</v>
      </c>
      <c r="B101" s="87"/>
      <c r="C101" s="87"/>
      <c r="D101" s="87"/>
      <c r="E101" s="87"/>
      <c r="F101" s="87"/>
      <c r="G101" s="54"/>
      <c r="H101" s="54"/>
      <c r="I101" s="54"/>
      <c r="J101" s="54"/>
      <c r="K101" s="54"/>
      <c r="L101" s="55"/>
      <c r="M101" s="56"/>
    </row>
    <row r="102" spans="1:13" ht="15.6" x14ac:dyDescent="0.3">
      <c r="A102" s="58">
        <v>76</v>
      </c>
      <c r="B102" s="87"/>
      <c r="C102" s="87"/>
      <c r="D102" s="87"/>
      <c r="E102" s="87"/>
      <c r="F102" s="87"/>
      <c r="G102" s="54"/>
      <c r="H102" s="54"/>
      <c r="I102" s="54"/>
      <c r="J102" s="54"/>
      <c r="K102" s="54"/>
      <c r="L102" s="55"/>
      <c r="M102" s="56"/>
    </row>
    <row r="103" spans="1:13" ht="15.6" x14ac:dyDescent="0.3">
      <c r="A103" s="57">
        <v>77</v>
      </c>
      <c r="B103" s="87"/>
      <c r="C103" s="87"/>
      <c r="D103" s="87"/>
      <c r="E103" s="87"/>
      <c r="F103" s="87"/>
      <c r="G103" s="54"/>
      <c r="H103" s="54"/>
      <c r="I103" s="54"/>
      <c r="J103" s="54"/>
      <c r="K103" s="54"/>
      <c r="L103" s="55"/>
      <c r="M103" s="56"/>
    </row>
    <row r="104" spans="1:13" ht="15.6" x14ac:dyDescent="0.3">
      <c r="A104" s="58">
        <v>78</v>
      </c>
      <c r="B104" s="87"/>
      <c r="C104" s="87"/>
      <c r="D104" s="87"/>
      <c r="E104" s="87"/>
      <c r="F104" s="87"/>
      <c r="G104" s="54"/>
      <c r="H104" s="54"/>
      <c r="I104" s="54"/>
      <c r="J104" s="54"/>
      <c r="K104" s="54"/>
      <c r="L104" s="55"/>
      <c r="M104" s="56"/>
    </row>
    <row r="105" spans="1:13" ht="15.6" x14ac:dyDescent="0.3">
      <c r="A105" s="57">
        <v>79</v>
      </c>
      <c r="B105" s="87"/>
      <c r="C105" s="87"/>
      <c r="D105" s="87"/>
      <c r="E105" s="87"/>
      <c r="F105" s="87"/>
      <c r="G105" s="54"/>
      <c r="H105" s="54"/>
      <c r="I105" s="54"/>
      <c r="J105" s="54"/>
      <c r="K105" s="54"/>
      <c r="L105" s="55"/>
      <c r="M105" s="56"/>
    </row>
    <row r="106" spans="1:13" ht="15.6" x14ac:dyDescent="0.3">
      <c r="A106" s="58">
        <v>80</v>
      </c>
      <c r="B106" s="87"/>
      <c r="C106" s="87"/>
      <c r="D106" s="87"/>
      <c r="E106" s="87"/>
      <c r="F106" s="87"/>
      <c r="G106" s="54"/>
      <c r="H106" s="54"/>
      <c r="I106" s="54"/>
      <c r="J106" s="54"/>
      <c r="K106" s="54"/>
      <c r="L106" s="55"/>
      <c r="M106" s="56"/>
    </row>
    <row r="107" spans="1:13" ht="15.6" x14ac:dyDescent="0.3">
      <c r="A107" s="57">
        <v>81</v>
      </c>
      <c r="B107" s="87"/>
      <c r="C107" s="87"/>
      <c r="D107" s="87"/>
      <c r="E107" s="87"/>
      <c r="F107" s="87"/>
      <c r="G107" s="54"/>
      <c r="H107" s="54"/>
      <c r="I107" s="54"/>
      <c r="J107" s="54"/>
      <c r="K107" s="54"/>
      <c r="L107" s="55"/>
      <c r="M107" s="56"/>
    </row>
    <row r="108" spans="1:13" ht="15.6" x14ac:dyDescent="0.3">
      <c r="A108" s="58">
        <v>82</v>
      </c>
      <c r="B108" s="87"/>
      <c r="C108" s="87"/>
      <c r="D108" s="87"/>
      <c r="E108" s="87"/>
      <c r="F108" s="87"/>
      <c r="G108" s="54"/>
      <c r="H108" s="54"/>
      <c r="I108" s="54"/>
      <c r="J108" s="54"/>
      <c r="K108" s="54"/>
      <c r="L108" s="55"/>
      <c r="M108" s="56"/>
    </row>
    <row r="109" spans="1:13" ht="15.6" x14ac:dyDescent="0.3">
      <c r="A109" s="57">
        <v>83</v>
      </c>
      <c r="B109" s="87"/>
      <c r="C109" s="87"/>
      <c r="D109" s="87"/>
      <c r="E109" s="87"/>
      <c r="F109" s="87"/>
      <c r="G109" s="54"/>
      <c r="H109" s="54"/>
      <c r="I109" s="54"/>
      <c r="J109" s="54"/>
      <c r="K109" s="54"/>
      <c r="L109" s="55"/>
      <c r="M109" s="56"/>
    </row>
    <row r="110" spans="1:13" ht="15.6" x14ac:dyDescent="0.3">
      <c r="A110" s="58">
        <v>84</v>
      </c>
      <c r="B110" s="87"/>
      <c r="C110" s="87"/>
      <c r="D110" s="87"/>
      <c r="E110" s="87"/>
      <c r="F110" s="87"/>
      <c r="G110" s="54"/>
      <c r="H110" s="54"/>
      <c r="I110" s="54"/>
      <c r="J110" s="54"/>
      <c r="K110" s="54"/>
      <c r="L110" s="55"/>
      <c r="M110" s="56"/>
    </row>
    <row r="111" spans="1:13" ht="15.6" x14ac:dyDescent="0.3">
      <c r="A111" s="57">
        <v>85</v>
      </c>
      <c r="B111" s="87"/>
      <c r="C111" s="87"/>
      <c r="D111" s="87"/>
      <c r="E111" s="87"/>
      <c r="F111" s="87"/>
      <c r="G111" s="54"/>
      <c r="H111" s="54"/>
      <c r="I111" s="54"/>
      <c r="J111" s="54"/>
      <c r="K111" s="54"/>
      <c r="L111" s="55"/>
      <c r="M111" s="56"/>
    </row>
    <row r="112" spans="1:13" ht="15.6" x14ac:dyDescent="0.3">
      <c r="A112" s="58">
        <v>86</v>
      </c>
      <c r="B112" s="87"/>
      <c r="C112" s="87"/>
      <c r="D112" s="87"/>
      <c r="E112" s="87"/>
      <c r="F112" s="87"/>
      <c r="G112" s="54"/>
      <c r="H112" s="54"/>
      <c r="I112" s="54"/>
      <c r="J112" s="54"/>
      <c r="K112" s="54"/>
      <c r="L112" s="55"/>
      <c r="M112" s="56"/>
    </row>
    <row r="113" spans="1:13" ht="15.6" x14ac:dyDescent="0.3">
      <c r="A113" s="57">
        <v>87</v>
      </c>
      <c r="B113" s="87"/>
      <c r="C113" s="87"/>
      <c r="D113" s="87"/>
      <c r="E113" s="87"/>
      <c r="F113" s="87"/>
      <c r="G113" s="54"/>
      <c r="H113" s="54"/>
      <c r="I113" s="54"/>
      <c r="J113" s="54"/>
      <c r="K113" s="54"/>
      <c r="L113" s="55"/>
      <c r="M113" s="56"/>
    </row>
    <row r="114" spans="1:13" ht="15.6" x14ac:dyDescent="0.3">
      <c r="A114" s="58">
        <v>88</v>
      </c>
      <c r="B114" s="87"/>
      <c r="C114" s="87"/>
      <c r="D114" s="87"/>
      <c r="E114" s="87"/>
      <c r="F114" s="87"/>
      <c r="G114" s="54"/>
      <c r="H114" s="54"/>
      <c r="I114" s="54"/>
      <c r="J114" s="54"/>
      <c r="K114" s="54"/>
      <c r="L114" s="55"/>
      <c r="M114" s="56"/>
    </row>
    <row r="115" spans="1:13" ht="15.6" x14ac:dyDescent="0.3">
      <c r="A115" s="57">
        <v>89</v>
      </c>
      <c r="B115" s="87"/>
      <c r="C115" s="87"/>
      <c r="D115" s="87"/>
      <c r="E115" s="87"/>
      <c r="F115" s="87"/>
      <c r="G115" s="54"/>
      <c r="H115" s="54"/>
      <c r="I115" s="54"/>
      <c r="J115" s="54"/>
      <c r="K115" s="54"/>
      <c r="L115" s="55"/>
      <c r="M115" s="56"/>
    </row>
    <row r="116" spans="1:13" ht="15.6" x14ac:dyDescent="0.3">
      <c r="A116" s="58">
        <v>90</v>
      </c>
      <c r="B116" s="87"/>
      <c r="C116" s="87"/>
      <c r="D116" s="87"/>
      <c r="E116" s="87"/>
      <c r="F116" s="87"/>
      <c r="G116" s="54"/>
      <c r="H116" s="54"/>
      <c r="I116" s="54"/>
      <c r="J116" s="54"/>
      <c r="K116" s="54"/>
      <c r="L116" s="55"/>
      <c r="M116" s="56"/>
    </row>
    <row r="117" spans="1:13" ht="15.6" x14ac:dyDescent="0.3">
      <c r="A117" s="57">
        <v>91</v>
      </c>
      <c r="B117" s="87"/>
      <c r="C117" s="87"/>
      <c r="D117" s="87"/>
      <c r="E117" s="87"/>
      <c r="F117" s="87"/>
      <c r="G117" s="54"/>
      <c r="H117" s="54"/>
      <c r="I117" s="54"/>
      <c r="J117" s="54"/>
      <c r="K117" s="54"/>
      <c r="L117" s="55"/>
      <c r="M117" s="56"/>
    </row>
    <row r="118" spans="1:13" ht="15.6" x14ac:dyDescent="0.3">
      <c r="A118" s="58">
        <v>92</v>
      </c>
      <c r="B118" s="87"/>
      <c r="C118" s="87"/>
      <c r="D118" s="87"/>
      <c r="E118" s="87"/>
      <c r="F118" s="87"/>
      <c r="G118" s="54"/>
      <c r="H118" s="54"/>
      <c r="I118" s="54"/>
      <c r="J118" s="54"/>
      <c r="K118" s="54"/>
      <c r="L118" s="55"/>
      <c r="M118" s="56"/>
    </row>
    <row r="119" spans="1:13" ht="15.6" x14ac:dyDescent="0.3">
      <c r="A119" s="57">
        <v>93</v>
      </c>
      <c r="B119" s="87"/>
      <c r="C119" s="87"/>
      <c r="D119" s="87"/>
      <c r="E119" s="87"/>
      <c r="F119" s="87"/>
      <c r="G119" s="54"/>
      <c r="H119" s="54"/>
      <c r="I119" s="54"/>
      <c r="J119" s="54"/>
      <c r="K119" s="54"/>
      <c r="L119" s="55"/>
      <c r="M119" s="56"/>
    </row>
    <row r="120" spans="1:13" ht="15.6" x14ac:dyDescent="0.3">
      <c r="A120" s="58">
        <v>94</v>
      </c>
      <c r="B120" s="87"/>
      <c r="C120" s="87"/>
      <c r="D120" s="87"/>
      <c r="E120" s="87"/>
      <c r="F120" s="87"/>
      <c r="G120" s="54"/>
      <c r="H120" s="54"/>
      <c r="I120" s="54"/>
      <c r="J120" s="54"/>
      <c r="K120" s="54"/>
      <c r="L120" s="55"/>
      <c r="M120" s="56"/>
    </row>
    <row r="121" spans="1:13" ht="15.6" x14ac:dyDescent="0.3">
      <c r="A121" s="57">
        <v>95</v>
      </c>
      <c r="B121" s="87"/>
      <c r="C121" s="87"/>
      <c r="D121" s="87"/>
      <c r="E121" s="87"/>
      <c r="F121" s="87"/>
      <c r="G121" s="54"/>
      <c r="H121" s="54"/>
      <c r="I121" s="54"/>
      <c r="J121" s="54"/>
      <c r="K121" s="54"/>
      <c r="L121" s="55"/>
      <c r="M121" s="56"/>
    </row>
    <row r="122" spans="1:13" ht="15.6" x14ac:dyDescent="0.3">
      <c r="A122" s="58">
        <v>96</v>
      </c>
      <c r="B122" s="87"/>
      <c r="C122" s="87"/>
      <c r="D122" s="87"/>
      <c r="E122" s="87"/>
      <c r="F122" s="87"/>
      <c r="G122" s="54"/>
      <c r="H122" s="54"/>
      <c r="I122" s="54"/>
      <c r="J122" s="54"/>
      <c r="K122" s="54"/>
      <c r="L122" s="55"/>
      <c r="M122" s="56"/>
    </row>
    <row r="123" spans="1:13" ht="15.6" x14ac:dyDescent="0.3">
      <c r="A123" s="57">
        <v>97</v>
      </c>
      <c r="B123" s="87"/>
      <c r="C123" s="87"/>
      <c r="D123" s="87"/>
      <c r="E123" s="87"/>
      <c r="F123" s="87"/>
      <c r="G123" s="54"/>
      <c r="H123" s="54"/>
      <c r="I123" s="54"/>
      <c r="J123" s="54"/>
      <c r="K123" s="54"/>
      <c r="L123" s="55"/>
      <c r="M123" s="56"/>
    </row>
    <row r="124" spans="1:13" ht="15.6" x14ac:dyDescent="0.3">
      <c r="A124" s="58">
        <v>98</v>
      </c>
      <c r="B124" s="87"/>
      <c r="C124" s="87"/>
      <c r="D124" s="87"/>
      <c r="E124" s="87"/>
      <c r="F124" s="87"/>
      <c r="G124" s="54"/>
      <c r="H124" s="54"/>
      <c r="I124" s="54"/>
      <c r="J124" s="54"/>
      <c r="K124" s="54"/>
      <c r="L124" s="55"/>
      <c r="M124" s="56"/>
    </row>
    <row r="125" spans="1:13" ht="15.6" x14ac:dyDescent="0.3">
      <c r="A125" s="57">
        <v>99</v>
      </c>
      <c r="B125" s="87"/>
      <c r="C125" s="87"/>
      <c r="D125" s="87"/>
      <c r="E125" s="87"/>
      <c r="F125" s="87"/>
      <c r="G125" s="54"/>
      <c r="H125" s="54"/>
      <c r="I125" s="54"/>
      <c r="J125" s="54"/>
      <c r="K125" s="54"/>
      <c r="L125" s="55"/>
      <c r="M125" s="56"/>
    </row>
    <row r="126" spans="1:13" ht="15.6" x14ac:dyDescent="0.3">
      <c r="A126" s="58">
        <v>100</v>
      </c>
      <c r="B126" s="87"/>
      <c r="C126" s="87"/>
      <c r="D126" s="87"/>
      <c r="E126" s="87"/>
      <c r="F126" s="87"/>
      <c r="G126" s="54"/>
      <c r="H126" s="54"/>
      <c r="I126" s="54"/>
      <c r="J126" s="54"/>
      <c r="K126" s="54"/>
      <c r="L126" s="55"/>
      <c r="M126" s="56"/>
    </row>
    <row r="127" spans="1:13" ht="15.6" x14ac:dyDescent="0.3">
      <c r="A127" s="57">
        <v>101</v>
      </c>
      <c r="B127" s="87"/>
      <c r="C127" s="87"/>
      <c r="D127" s="87"/>
      <c r="E127" s="87"/>
      <c r="F127" s="87"/>
      <c r="G127" s="54"/>
      <c r="H127" s="54"/>
      <c r="I127" s="54"/>
      <c r="J127" s="54"/>
      <c r="K127" s="54"/>
      <c r="L127" s="55"/>
      <c r="M127" s="56"/>
    </row>
    <row r="128" spans="1:13" ht="15.6" x14ac:dyDescent="0.3">
      <c r="A128" s="58">
        <v>102</v>
      </c>
      <c r="B128" s="87"/>
      <c r="C128" s="87"/>
      <c r="D128" s="87"/>
      <c r="E128" s="87"/>
      <c r="F128" s="87"/>
      <c r="G128" s="54"/>
      <c r="H128" s="54"/>
      <c r="I128" s="54"/>
      <c r="J128" s="54"/>
      <c r="K128" s="54"/>
      <c r="L128" s="55"/>
      <c r="M128" s="56"/>
    </row>
    <row r="129" spans="1:13" ht="15.6" x14ac:dyDescent="0.3">
      <c r="A129" s="57">
        <v>103</v>
      </c>
      <c r="B129" s="87"/>
      <c r="C129" s="87"/>
      <c r="D129" s="87"/>
      <c r="E129" s="87"/>
      <c r="F129" s="87"/>
      <c r="G129" s="54"/>
      <c r="H129" s="54"/>
      <c r="I129" s="54"/>
      <c r="J129" s="54"/>
      <c r="K129" s="54"/>
      <c r="L129" s="55"/>
      <c r="M129" s="56"/>
    </row>
    <row r="130" spans="1:13" ht="15.6" x14ac:dyDescent="0.3">
      <c r="A130" s="58">
        <v>104</v>
      </c>
      <c r="B130" s="87"/>
      <c r="C130" s="87"/>
      <c r="D130" s="87"/>
      <c r="E130" s="87"/>
      <c r="F130" s="87"/>
      <c r="G130" s="54"/>
      <c r="H130" s="54"/>
      <c r="I130" s="54"/>
      <c r="J130" s="54"/>
      <c r="K130" s="54"/>
      <c r="L130" s="55"/>
      <c r="M130" s="56"/>
    </row>
    <row r="131" spans="1:13" ht="15.6" x14ac:dyDescent="0.3">
      <c r="A131" s="57">
        <v>105</v>
      </c>
      <c r="B131" s="87"/>
      <c r="C131" s="87"/>
      <c r="D131" s="87"/>
      <c r="E131" s="87"/>
      <c r="F131" s="87"/>
      <c r="G131" s="54"/>
      <c r="H131" s="54"/>
      <c r="I131" s="54"/>
      <c r="J131" s="54"/>
      <c r="K131" s="54"/>
      <c r="L131" s="55"/>
      <c r="M131" s="56"/>
    </row>
    <row r="132" spans="1:13" ht="15.6" x14ac:dyDescent="0.3">
      <c r="A132" s="58">
        <v>106</v>
      </c>
      <c r="B132" s="87"/>
      <c r="C132" s="87"/>
      <c r="D132" s="87"/>
      <c r="E132" s="87"/>
      <c r="F132" s="87"/>
      <c r="G132" s="54"/>
      <c r="H132" s="54"/>
      <c r="I132" s="54"/>
      <c r="J132" s="54"/>
      <c r="K132" s="54"/>
      <c r="L132" s="55"/>
      <c r="M132" s="56"/>
    </row>
    <row r="133" spans="1:13" ht="15.6" x14ac:dyDescent="0.3">
      <c r="A133" s="57">
        <v>107</v>
      </c>
      <c r="B133" s="87"/>
      <c r="C133" s="87"/>
      <c r="D133" s="87"/>
      <c r="E133" s="87"/>
      <c r="F133" s="87"/>
      <c r="G133" s="54"/>
      <c r="H133" s="54"/>
      <c r="I133" s="54"/>
      <c r="J133" s="54"/>
      <c r="K133" s="54"/>
      <c r="L133" s="55"/>
      <c r="M133" s="56"/>
    </row>
    <row r="134" spans="1:13" ht="15.6" x14ac:dyDescent="0.3">
      <c r="A134" s="58">
        <v>108</v>
      </c>
      <c r="B134" s="87"/>
      <c r="C134" s="87"/>
      <c r="D134" s="87"/>
      <c r="E134" s="87"/>
      <c r="F134" s="87"/>
      <c r="G134" s="54"/>
      <c r="H134" s="54"/>
      <c r="I134" s="54"/>
      <c r="J134" s="54"/>
      <c r="K134" s="54"/>
      <c r="L134" s="55"/>
      <c r="M134" s="56"/>
    </row>
    <row r="135" spans="1:13" ht="15.6" x14ac:dyDescent="0.3">
      <c r="A135" s="57">
        <v>109</v>
      </c>
      <c r="B135" s="87"/>
      <c r="C135" s="87"/>
      <c r="D135" s="87"/>
      <c r="E135" s="87"/>
      <c r="F135" s="87"/>
      <c r="G135" s="54"/>
      <c r="H135" s="54"/>
      <c r="I135" s="54"/>
      <c r="J135" s="54"/>
      <c r="K135" s="54"/>
      <c r="L135" s="55"/>
      <c r="M135" s="56"/>
    </row>
    <row r="136" spans="1:13" ht="15.6" x14ac:dyDescent="0.3">
      <c r="A136" s="58">
        <v>110</v>
      </c>
      <c r="B136" s="87"/>
      <c r="C136" s="87"/>
      <c r="D136" s="87"/>
      <c r="E136" s="87"/>
      <c r="F136" s="87"/>
      <c r="G136" s="54"/>
      <c r="H136" s="54"/>
      <c r="I136" s="54"/>
      <c r="J136" s="54"/>
      <c r="K136" s="54"/>
      <c r="L136" s="55"/>
      <c r="M136" s="56"/>
    </row>
    <row r="137" spans="1:13" ht="15.6" x14ac:dyDescent="0.3">
      <c r="A137" s="57">
        <v>111</v>
      </c>
      <c r="B137" s="87"/>
      <c r="C137" s="87"/>
      <c r="D137" s="87"/>
      <c r="E137" s="87"/>
      <c r="F137" s="87"/>
      <c r="G137" s="54"/>
      <c r="H137" s="54"/>
      <c r="I137" s="54"/>
      <c r="J137" s="54"/>
      <c r="K137" s="54"/>
      <c r="L137" s="55"/>
      <c r="M137" s="56"/>
    </row>
    <row r="138" spans="1:13" ht="15.6" x14ac:dyDescent="0.3">
      <c r="A138" s="58">
        <v>112</v>
      </c>
      <c r="B138" s="87"/>
      <c r="C138" s="87"/>
      <c r="D138" s="87"/>
      <c r="E138" s="87"/>
      <c r="F138" s="87"/>
      <c r="G138" s="54"/>
      <c r="H138" s="54"/>
      <c r="I138" s="54"/>
      <c r="J138" s="54"/>
      <c r="K138" s="54"/>
      <c r="L138" s="55"/>
      <c r="M138" s="56"/>
    </row>
    <row r="139" spans="1:13" ht="15.6" x14ac:dyDescent="0.3">
      <c r="A139" s="57">
        <v>113</v>
      </c>
      <c r="B139" s="87"/>
      <c r="C139" s="87"/>
      <c r="D139" s="87"/>
      <c r="E139" s="87"/>
      <c r="F139" s="87"/>
      <c r="G139" s="54"/>
      <c r="H139" s="54"/>
      <c r="I139" s="54"/>
      <c r="J139" s="54"/>
      <c r="K139" s="54"/>
      <c r="L139" s="55"/>
      <c r="M139" s="56"/>
    </row>
    <row r="140" spans="1:13" ht="15.6" x14ac:dyDescent="0.3">
      <c r="A140" s="58">
        <v>114</v>
      </c>
      <c r="B140" s="87"/>
      <c r="C140" s="87"/>
      <c r="D140" s="87"/>
      <c r="E140" s="87"/>
      <c r="F140" s="87"/>
      <c r="G140" s="54"/>
      <c r="H140" s="54"/>
      <c r="I140" s="54"/>
      <c r="J140" s="54"/>
      <c r="K140" s="54"/>
      <c r="L140" s="55"/>
      <c r="M140" s="56"/>
    </row>
    <row r="141" spans="1:13" ht="15.6" x14ac:dyDescent="0.3">
      <c r="A141" s="57">
        <v>115</v>
      </c>
      <c r="B141" s="87"/>
      <c r="C141" s="87"/>
      <c r="D141" s="87"/>
      <c r="E141" s="87"/>
      <c r="F141" s="87"/>
      <c r="G141" s="54"/>
      <c r="H141" s="54"/>
      <c r="I141" s="54"/>
      <c r="J141" s="54"/>
      <c r="K141" s="54"/>
      <c r="L141" s="55"/>
      <c r="M141" s="56"/>
    </row>
    <row r="142" spans="1:13" ht="15.6" x14ac:dyDescent="0.3">
      <c r="A142" s="58">
        <v>116</v>
      </c>
      <c r="B142" s="87"/>
      <c r="C142" s="87"/>
      <c r="D142" s="87"/>
      <c r="E142" s="87"/>
      <c r="F142" s="87"/>
      <c r="G142" s="54"/>
      <c r="H142" s="54"/>
      <c r="I142" s="54"/>
      <c r="J142" s="54"/>
      <c r="K142" s="54"/>
      <c r="L142" s="55"/>
      <c r="M142" s="56"/>
    </row>
    <row r="143" spans="1:13" ht="15.6" x14ac:dyDescent="0.3">
      <c r="A143" s="57">
        <v>117</v>
      </c>
      <c r="B143" s="87"/>
      <c r="C143" s="87"/>
      <c r="D143" s="87"/>
      <c r="E143" s="87"/>
      <c r="F143" s="87"/>
      <c r="G143" s="54"/>
      <c r="H143" s="54"/>
      <c r="I143" s="54"/>
      <c r="J143" s="54"/>
      <c r="K143" s="54"/>
      <c r="L143" s="55"/>
      <c r="M143" s="56"/>
    </row>
    <row r="144" spans="1:13" ht="15.6" x14ac:dyDescent="0.3">
      <c r="A144" s="58">
        <v>118</v>
      </c>
      <c r="B144" s="87"/>
      <c r="C144" s="87"/>
      <c r="D144" s="87"/>
      <c r="E144" s="87"/>
      <c r="F144" s="87"/>
      <c r="G144" s="54"/>
      <c r="H144" s="54"/>
      <c r="I144" s="54"/>
      <c r="J144" s="54"/>
      <c r="K144" s="54"/>
      <c r="L144" s="55"/>
      <c r="M144" s="56"/>
    </row>
    <row r="145" spans="1:13" ht="15.6" x14ac:dyDescent="0.3">
      <c r="A145" s="57">
        <v>119</v>
      </c>
      <c r="B145" s="87"/>
      <c r="C145" s="87"/>
      <c r="D145" s="87"/>
      <c r="E145" s="87"/>
      <c r="F145" s="87"/>
      <c r="G145" s="54"/>
      <c r="H145" s="54"/>
      <c r="I145" s="54"/>
      <c r="J145" s="54"/>
      <c r="K145" s="54"/>
      <c r="L145" s="55"/>
      <c r="M145" s="56"/>
    </row>
    <row r="146" spans="1:13" ht="15.6" x14ac:dyDescent="0.3">
      <c r="A146" s="58">
        <v>120</v>
      </c>
      <c r="B146" s="87"/>
      <c r="C146" s="87"/>
      <c r="D146" s="87"/>
      <c r="E146" s="87"/>
      <c r="F146" s="87"/>
      <c r="G146" s="54"/>
      <c r="H146" s="54"/>
      <c r="I146" s="54"/>
      <c r="J146" s="54"/>
      <c r="K146" s="54"/>
      <c r="L146" s="55"/>
      <c r="M146" s="56"/>
    </row>
    <row r="147" spans="1:13" ht="15.6" x14ac:dyDescent="0.3">
      <c r="A147" s="57">
        <v>121</v>
      </c>
      <c r="B147" s="87"/>
      <c r="C147" s="87"/>
      <c r="D147" s="87"/>
      <c r="E147" s="87"/>
      <c r="F147" s="87"/>
      <c r="G147" s="54"/>
      <c r="H147" s="54"/>
      <c r="I147" s="54"/>
      <c r="J147" s="54"/>
      <c r="K147" s="54"/>
      <c r="L147" s="55"/>
      <c r="M147" s="56"/>
    </row>
    <row r="148" spans="1:13" ht="15.6" x14ac:dyDescent="0.3">
      <c r="A148" s="58">
        <v>122</v>
      </c>
      <c r="B148" s="87"/>
      <c r="C148" s="87"/>
      <c r="D148" s="87"/>
      <c r="E148" s="87"/>
      <c r="F148" s="87"/>
      <c r="G148" s="54"/>
      <c r="H148" s="54"/>
      <c r="I148" s="54"/>
      <c r="J148" s="54"/>
      <c r="K148" s="54"/>
      <c r="L148" s="55"/>
      <c r="M148" s="56"/>
    </row>
    <row r="149" spans="1:13" ht="15.6" x14ac:dyDescent="0.3">
      <c r="A149" s="57">
        <v>123</v>
      </c>
      <c r="B149" s="87"/>
      <c r="C149" s="87"/>
      <c r="D149" s="87"/>
      <c r="E149" s="87"/>
      <c r="F149" s="87"/>
      <c r="G149" s="54"/>
      <c r="H149" s="54"/>
      <c r="I149" s="54"/>
      <c r="J149" s="54"/>
      <c r="K149" s="54"/>
      <c r="L149" s="55"/>
      <c r="M149" s="56"/>
    </row>
    <row r="150" spans="1:13" ht="15.6" x14ac:dyDescent="0.3">
      <c r="A150" s="58">
        <v>124</v>
      </c>
      <c r="B150" s="87"/>
      <c r="C150" s="87"/>
      <c r="D150" s="87"/>
      <c r="E150" s="87"/>
      <c r="F150" s="87"/>
      <c r="G150" s="54"/>
      <c r="H150" s="54"/>
      <c r="I150" s="54"/>
      <c r="J150" s="54"/>
      <c r="K150" s="54"/>
      <c r="L150" s="55"/>
      <c r="M150" s="56"/>
    </row>
    <row r="151" spans="1:13" ht="15.6" x14ac:dyDescent="0.3">
      <c r="A151" s="57">
        <v>125</v>
      </c>
      <c r="B151" s="87"/>
      <c r="C151" s="87"/>
      <c r="D151" s="87"/>
      <c r="E151" s="87"/>
      <c r="F151" s="87"/>
      <c r="G151" s="54"/>
      <c r="H151" s="54"/>
      <c r="I151" s="54"/>
      <c r="J151" s="54"/>
      <c r="K151" s="54"/>
      <c r="L151" s="55"/>
      <c r="M151" s="56"/>
    </row>
    <row r="152" spans="1:13" ht="15.6" x14ac:dyDescent="0.3">
      <c r="A152" s="58">
        <v>126</v>
      </c>
      <c r="B152" s="87"/>
      <c r="C152" s="87"/>
      <c r="D152" s="87"/>
      <c r="E152" s="87"/>
      <c r="F152" s="87"/>
      <c r="G152" s="54"/>
      <c r="H152" s="54"/>
      <c r="I152" s="54"/>
      <c r="J152" s="54"/>
      <c r="K152" s="54"/>
      <c r="L152" s="55"/>
      <c r="M152" s="56"/>
    </row>
    <row r="153" spans="1:13" ht="15.6" x14ac:dyDescent="0.3">
      <c r="A153" s="57">
        <v>127</v>
      </c>
      <c r="B153" s="87"/>
      <c r="C153" s="87"/>
      <c r="D153" s="87"/>
      <c r="E153" s="87"/>
      <c r="F153" s="87"/>
      <c r="G153" s="54"/>
      <c r="H153" s="54"/>
      <c r="I153" s="54"/>
      <c r="J153" s="54"/>
      <c r="K153" s="54"/>
      <c r="L153" s="55"/>
      <c r="M153" s="56"/>
    </row>
    <row r="154" spans="1:13" ht="15.6" x14ac:dyDescent="0.3">
      <c r="A154" s="58">
        <v>128</v>
      </c>
      <c r="B154" s="87"/>
      <c r="C154" s="87"/>
      <c r="D154" s="87"/>
      <c r="E154" s="87"/>
      <c r="F154" s="87"/>
      <c r="G154" s="54"/>
      <c r="H154" s="54"/>
      <c r="I154" s="54"/>
      <c r="J154" s="54"/>
      <c r="K154" s="54"/>
      <c r="L154" s="55"/>
      <c r="M154" s="56"/>
    </row>
    <row r="155" spans="1:13" ht="15.6" x14ac:dyDescent="0.3">
      <c r="A155" s="57">
        <v>129</v>
      </c>
      <c r="B155" s="87"/>
      <c r="C155" s="87"/>
      <c r="D155" s="87"/>
      <c r="E155" s="87"/>
      <c r="F155" s="87"/>
      <c r="G155" s="54"/>
      <c r="H155" s="54"/>
      <c r="I155" s="54"/>
      <c r="J155" s="54"/>
      <c r="K155" s="54"/>
      <c r="L155" s="55"/>
      <c r="M155" s="56"/>
    </row>
    <row r="156" spans="1:13" ht="15.6" x14ac:dyDescent="0.3">
      <c r="A156" s="58">
        <v>130</v>
      </c>
      <c r="B156" s="87"/>
      <c r="C156" s="87"/>
      <c r="D156" s="87"/>
      <c r="E156" s="87"/>
      <c r="F156" s="87"/>
      <c r="G156" s="54"/>
      <c r="H156" s="54"/>
      <c r="I156" s="54"/>
      <c r="J156" s="54"/>
      <c r="K156" s="54"/>
      <c r="L156" s="55"/>
      <c r="M156" s="56"/>
    </row>
    <row r="157" spans="1:13" ht="15.6" x14ac:dyDescent="0.3">
      <c r="A157" s="57">
        <v>131</v>
      </c>
      <c r="B157" s="87"/>
      <c r="C157" s="87"/>
      <c r="D157" s="87"/>
      <c r="E157" s="87"/>
      <c r="F157" s="87"/>
      <c r="G157" s="54"/>
      <c r="H157" s="54"/>
      <c r="I157" s="54"/>
      <c r="J157" s="54"/>
      <c r="K157" s="54"/>
      <c r="L157" s="55"/>
      <c r="M157" s="56"/>
    </row>
    <row r="158" spans="1:13" ht="15.6" x14ac:dyDescent="0.3">
      <c r="A158" s="58">
        <v>132</v>
      </c>
      <c r="B158" s="87"/>
      <c r="C158" s="87"/>
      <c r="D158" s="87"/>
      <c r="E158" s="87"/>
      <c r="F158" s="87"/>
      <c r="G158" s="54"/>
      <c r="H158" s="54"/>
      <c r="I158" s="54"/>
      <c r="J158" s="54"/>
      <c r="K158" s="54"/>
      <c r="L158" s="55"/>
      <c r="M158" s="56"/>
    </row>
    <row r="159" spans="1:13" ht="15.6" x14ac:dyDescent="0.3">
      <c r="A159" s="57">
        <v>133</v>
      </c>
      <c r="B159" s="87"/>
      <c r="C159" s="87"/>
      <c r="D159" s="87"/>
      <c r="E159" s="87"/>
      <c r="F159" s="87"/>
      <c r="G159" s="54"/>
      <c r="H159" s="54"/>
      <c r="I159" s="54"/>
      <c r="J159" s="54"/>
      <c r="K159" s="54"/>
      <c r="L159" s="55"/>
      <c r="M159" s="56"/>
    </row>
    <row r="160" spans="1:13" ht="15.6" x14ac:dyDescent="0.3">
      <c r="A160" s="58">
        <v>134</v>
      </c>
      <c r="B160" s="87"/>
      <c r="C160" s="87"/>
      <c r="D160" s="87"/>
      <c r="E160" s="87"/>
      <c r="F160" s="87"/>
      <c r="G160" s="54"/>
      <c r="H160" s="54"/>
      <c r="I160" s="54"/>
      <c r="J160" s="54"/>
      <c r="K160" s="54"/>
      <c r="L160" s="55"/>
      <c r="M160" s="56"/>
    </row>
    <row r="161" spans="1:13" ht="15.6" x14ac:dyDescent="0.3">
      <c r="A161" s="57">
        <v>135</v>
      </c>
      <c r="B161" s="87"/>
      <c r="C161" s="87"/>
      <c r="D161" s="87"/>
      <c r="E161" s="87"/>
      <c r="F161" s="87"/>
      <c r="G161" s="54"/>
      <c r="H161" s="54"/>
      <c r="I161" s="54"/>
      <c r="J161" s="54"/>
      <c r="K161" s="54"/>
      <c r="L161" s="55"/>
      <c r="M161" s="56"/>
    </row>
    <row r="162" spans="1:13" ht="15.6" x14ac:dyDescent="0.3">
      <c r="A162" s="58">
        <v>136</v>
      </c>
      <c r="B162" s="87"/>
      <c r="C162" s="87"/>
      <c r="D162" s="87"/>
      <c r="E162" s="87"/>
      <c r="F162" s="87"/>
      <c r="G162" s="54"/>
      <c r="H162" s="54"/>
      <c r="I162" s="54"/>
      <c r="J162" s="54"/>
      <c r="K162" s="54"/>
      <c r="L162" s="55"/>
      <c r="M162" s="56"/>
    </row>
    <row r="163" spans="1:13" ht="15.6" x14ac:dyDescent="0.3">
      <c r="A163" s="57">
        <v>137</v>
      </c>
      <c r="B163" s="87"/>
      <c r="C163" s="87"/>
      <c r="D163" s="87"/>
      <c r="E163" s="87"/>
      <c r="F163" s="87"/>
      <c r="G163" s="54"/>
      <c r="H163" s="54"/>
      <c r="I163" s="54"/>
      <c r="J163" s="54"/>
      <c r="K163" s="54"/>
      <c r="L163" s="55"/>
      <c r="M163" s="56"/>
    </row>
    <row r="164" spans="1:13" ht="15.6" x14ac:dyDescent="0.3">
      <c r="A164" s="58">
        <v>138</v>
      </c>
      <c r="B164" s="87"/>
      <c r="C164" s="87"/>
      <c r="D164" s="87"/>
      <c r="E164" s="87"/>
      <c r="F164" s="87"/>
      <c r="G164" s="54"/>
      <c r="H164" s="54"/>
      <c r="I164" s="54"/>
      <c r="J164" s="54"/>
      <c r="K164" s="54"/>
      <c r="L164" s="55"/>
      <c r="M164" s="56"/>
    </row>
    <row r="165" spans="1:13" ht="15.6" x14ac:dyDescent="0.3">
      <c r="A165" s="57">
        <v>139</v>
      </c>
      <c r="B165" s="87"/>
      <c r="C165" s="87"/>
      <c r="D165" s="87"/>
      <c r="E165" s="87"/>
      <c r="F165" s="87"/>
      <c r="G165" s="54"/>
      <c r="H165" s="54"/>
      <c r="I165" s="54"/>
      <c r="J165" s="54"/>
      <c r="K165" s="54"/>
      <c r="L165" s="55"/>
      <c r="M165" s="56"/>
    </row>
    <row r="166" spans="1:13" ht="15.6" x14ac:dyDescent="0.3">
      <c r="A166" s="58">
        <v>140</v>
      </c>
      <c r="B166" s="87"/>
      <c r="C166" s="87"/>
      <c r="D166" s="87"/>
      <c r="E166" s="87"/>
      <c r="F166" s="87"/>
      <c r="G166" s="54"/>
      <c r="H166" s="54"/>
      <c r="I166" s="54"/>
      <c r="J166" s="54"/>
      <c r="K166" s="54"/>
      <c r="L166" s="55"/>
      <c r="M166" s="56"/>
    </row>
    <row r="167" spans="1:13" ht="15.6" x14ac:dyDescent="0.3">
      <c r="A167" s="57">
        <v>141</v>
      </c>
      <c r="B167" s="87"/>
      <c r="C167" s="87"/>
      <c r="D167" s="87"/>
      <c r="E167" s="87"/>
      <c r="F167" s="87"/>
      <c r="G167" s="54"/>
      <c r="H167" s="54"/>
      <c r="I167" s="54"/>
      <c r="J167" s="54"/>
      <c r="K167" s="54"/>
      <c r="L167" s="55"/>
      <c r="M167" s="56"/>
    </row>
    <row r="168" spans="1:13" ht="15.6" x14ac:dyDescent="0.3">
      <c r="A168" s="58">
        <v>142</v>
      </c>
      <c r="B168" s="87"/>
      <c r="C168" s="87"/>
      <c r="D168" s="87"/>
      <c r="E168" s="87"/>
      <c r="F168" s="87"/>
      <c r="G168" s="54"/>
      <c r="H168" s="54"/>
      <c r="I168" s="54"/>
      <c r="J168" s="54"/>
      <c r="K168" s="54"/>
      <c r="L168" s="55"/>
      <c r="M168" s="56"/>
    </row>
    <row r="169" spans="1:13" ht="15.6" x14ac:dyDescent="0.3">
      <c r="A169" s="57">
        <v>143</v>
      </c>
      <c r="B169" s="87"/>
      <c r="C169" s="87"/>
      <c r="D169" s="87"/>
      <c r="E169" s="87"/>
      <c r="F169" s="87"/>
      <c r="G169" s="54"/>
      <c r="H169" s="54"/>
      <c r="I169" s="54"/>
      <c r="J169" s="54"/>
      <c r="K169" s="54"/>
      <c r="L169" s="55"/>
      <c r="M169" s="56"/>
    </row>
    <row r="170" spans="1:13" ht="15.6" x14ac:dyDescent="0.3">
      <c r="A170" s="58">
        <v>144</v>
      </c>
      <c r="B170" s="87"/>
      <c r="C170" s="87"/>
      <c r="D170" s="87"/>
      <c r="E170" s="87"/>
      <c r="F170" s="87"/>
      <c r="G170" s="54"/>
      <c r="H170" s="54"/>
      <c r="I170" s="54"/>
      <c r="J170" s="54"/>
      <c r="K170" s="54"/>
      <c r="L170" s="55"/>
      <c r="M170" s="56"/>
    </row>
    <row r="171" spans="1:13" ht="15.6" x14ac:dyDescent="0.3">
      <c r="A171" s="57">
        <v>145</v>
      </c>
      <c r="B171" s="87"/>
      <c r="C171" s="87"/>
      <c r="D171" s="87"/>
      <c r="E171" s="87"/>
      <c r="F171" s="87"/>
      <c r="G171" s="54"/>
      <c r="H171" s="54"/>
      <c r="I171" s="54"/>
      <c r="J171" s="54"/>
      <c r="K171" s="54"/>
      <c r="L171" s="55"/>
      <c r="M171" s="56"/>
    </row>
    <row r="172" spans="1:13" ht="15.6" x14ac:dyDescent="0.3">
      <c r="A172" s="58">
        <v>146</v>
      </c>
      <c r="B172" s="87"/>
      <c r="C172" s="87"/>
      <c r="D172" s="87"/>
      <c r="E172" s="87"/>
      <c r="F172" s="87"/>
      <c r="G172" s="54"/>
      <c r="H172" s="54"/>
      <c r="I172" s="54"/>
      <c r="J172" s="54"/>
      <c r="K172" s="54"/>
      <c r="L172" s="55"/>
      <c r="M172" s="56"/>
    </row>
    <row r="173" spans="1:13" ht="15.6" x14ac:dyDescent="0.3">
      <c r="A173" s="57">
        <v>147</v>
      </c>
      <c r="B173" s="87"/>
      <c r="C173" s="87"/>
      <c r="D173" s="87"/>
      <c r="E173" s="87"/>
      <c r="F173" s="87"/>
      <c r="G173" s="54"/>
      <c r="H173" s="54"/>
      <c r="I173" s="54"/>
      <c r="J173" s="54"/>
      <c r="K173" s="54"/>
      <c r="L173" s="55"/>
      <c r="M173" s="56"/>
    </row>
    <row r="174" spans="1:13" ht="15.6" x14ac:dyDescent="0.3">
      <c r="A174" s="58">
        <v>148</v>
      </c>
      <c r="B174" s="87"/>
      <c r="C174" s="87"/>
      <c r="D174" s="87"/>
      <c r="E174" s="87"/>
      <c r="F174" s="87"/>
      <c r="G174" s="54"/>
      <c r="H174" s="54"/>
      <c r="I174" s="54"/>
      <c r="J174" s="54"/>
      <c r="K174" s="54"/>
      <c r="L174" s="55"/>
      <c r="M174" s="56"/>
    </row>
    <row r="175" spans="1:13" ht="15.6" x14ac:dyDescent="0.3">
      <c r="A175" s="57">
        <v>149</v>
      </c>
      <c r="B175" s="87"/>
      <c r="C175" s="87"/>
      <c r="D175" s="87"/>
      <c r="E175" s="87"/>
      <c r="F175" s="87"/>
      <c r="G175" s="54"/>
      <c r="H175" s="54"/>
      <c r="I175" s="54"/>
      <c r="J175" s="54"/>
      <c r="K175" s="54"/>
      <c r="L175" s="55"/>
      <c r="M175" s="56"/>
    </row>
    <row r="176" spans="1:13" ht="15.6" x14ac:dyDescent="0.3">
      <c r="A176" s="58">
        <v>150</v>
      </c>
      <c r="B176" s="87"/>
      <c r="C176" s="87"/>
      <c r="D176" s="87"/>
      <c r="E176" s="87"/>
      <c r="F176" s="87"/>
      <c r="G176" s="54"/>
      <c r="H176" s="54"/>
      <c r="I176" s="54"/>
      <c r="J176" s="54"/>
      <c r="K176" s="54"/>
      <c r="L176" s="55"/>
      <c r="M176" s="56"/>
    </row>
    <row r="177" spans="1:13" ht="15.6" x14ac:dyDescent="0.3">
      <c r="A177" s="57">
        <v>151</v>
      </c>
      <c r="B177" s="87"/>
      <c r="C177" s="87"/>
      <c r="D177" s="87"/>
      <c r="E177" s="87"/>
      <c r="F177" s="87"/>
      <c r="G177" s="54"/>
      <c r="H177" s="54"/>
      <c r="I177" s="54"/>
      <c r="J177" s="54"/>
      <c r="K177" s="54"/>
      <c r="L177" s="55"/>
      <c r="M177" s="56"/>
    </row>
    <row r="178" spans="1:13" ht="15.6" x14ac:dyDescent="0.3">
      <c r="A178" s="58">
        <v>152</v>
      </c>
      <c r="B178" s="87"/>
      <c r="C178" s="87"/>
      <c r="D178" s="87"/>
      <c r="E178" s="87"/>
      <c r="F178" s="87"/>
      <c r="G178" s="54"/>
      <c r="H178" s="54"/>
      <c r="I178" s="54"/>
      <c r="J178" s="54"/>
      <c r="K178" s="54"/>
      <c r="L178" s="55"/>
      <c r="M178" s="56"/>
    </row>
    <row r="179" spans="1:13" ht="15.6" x14ac:dyDescent="0.3">
      <c r="A179" s="57">
        <v>153</v>
      </c>
      <c r="B179" s="87"/>
      <c r="C179" s="87"/>
      <c r="D179" s="87"/>
      <c r="E179" s="87"/>
      <c r="F179" s="87"/>
      <c r="G179" s="54"/>
      <c r="H179" s="54"/>
      <c r="I179" s="54"/>
      <c r="J179" s="54"/>
      <c r="K179" s="54"/>
      <c r="L179" s="55"/>
      <c r="M179" s="56"/>
    </row>
    <row r="180" spans="1:13" ht="15.6" x14ac:dyDescent="0.3">
      <c r="A180" s="58">
        <v>154</v>
      </c>
      <c r="B180" s="87"/>
      <c r="C180" s="87"/>
      <c r="D180" s="87"/>
      <c r="E180" s="87"/>
      <c r="F180" s="87"/>
      <c r="G180" s="54"/>
      <c r="H180" s="54"/>
      <c r="I180" s="54"/>
      <c r="J180" s="54"/>
      <c r="K180" s="54"/>
      <c r="L180" s="55"/>
      <c r="M180" s="56"/>
    </row>
    <row r="181" spans="1:13" ht="15.6" x14ac:dyDescent="0.3">
      <c r="A181" s="57">
        <v>155</v>
      </c>
      <c r="B181" s="87"/>
      <c r="C181" s="87"/>
      <c r="D181" s="87"/>
      <c r="E181" s="87"/>
      <c r="F181" s="87"/>
      <c r="G181" s="54"/>
      <c r="H181" s="54"/>
      <c r="I181" s="54"/>
      <c r="J181" s="54"/>
      <c r="K181" s="54"/>
      <c r="L181" s="55"/>
      <c r="M181" s="56"/>
    </row>
    <row r="182" spans="1:13" ht="15.6" x14ac:dyDescent="0.3">
      <c r="A182" s="58">
        <v>156</v>
      </c>
      <c r="B182" s="87"/>
      <c r="C182" s="87"/>
      <c r="D182" s="87"/>
      <c r="E182" s="87"/>
      <c r="F182" s="87"/>
      <c r="G182" s="54"/>
      <c r="H182" s="54"/>
      <c r="I182" s="54"/>
      <c r="J182" s="54"/>
      <c r="K182" s="54"/>
      <c r="L182" s="55"/>
      <c r="M182" s="56"/>
    </row>
    <row r="183" spans="1:13" ht="15.6" x14ac:dyDescent="0.3">
      <c r="A183" s="57">
        <v>157</v>
      </c>
      <c r="B183" s="87"/>
      <c r="C183" s="87"/>
      <c r="D183" s="87"/>
      <c r="E183" s="87"/>
      <c r="F183" s="87"/>
      <c r="G183" s="54"/>
      <c r="H183" s="54"/>
      <c r="I183" s="54"/>
      <c r="J183" s="54"/>
      <c r="K183" s="54"/>
      <c r="L183" s="55"/>
      <c r="M183" s="56"/>
    </row>
    <row r="184" spans="1:13" ht="15.6" x14ac:dyDescent="0.3">
      <c r="A184" s="58">
        <v>158</v>
      </c>
      <c r="B184" s="87"/>
      <c r="C184" s="87"/>
      <c r="D184" s="87"/>
      <c r="E184" s="87"/>
      <c r="F184" s="87"/>
      <c r="G184" s="54"/>
      <c r="H184" s="54"/>
      <c r="I184" s="54"/>
      <c r="J184" s="54"/>
      <c r="K184" s="54"/>
      <c r="L184" s="55"/>
      <c r="M184" s="56"/>
    </row>
    <row r="185" spans="1:13" ht="15.6" x14ac:dyDescent="0.3">
      <c r="A185" s="57">
        <v>159</v>
      </c>
      <c r="B185" s="87"/>
      <c r="C185" s="87"/>
      <c r="D185" s="87"/>
      <c r="E185" s="87"/>
      <c r="F185" s="87"/>
      <c r="G185" s="54"/>
      <c r="H185" s="54"/>
      <c r="I185" s="54"/>
      <c r="J185" s="54"/>
      <c r="K185" s="54"/>
      <c r="L185" s="55"/>
      <c r="M185" s="56"/>
    </row>
    <row r="186" spans="1:13" ht="15.6" x14ac:dyDescent="0.3">
      <c r="A186" s="58">
        <v>160</v>
      </c>
      <c r="B186" s="87"/>
      <c r="C186" s="87"/>
      <c r="D186" s="87"/>
      <c r="E186" s="87"/>
      <c r="F186" s="87"/>
      <c r="G186" s="54"/>
      <c r="H186" s="54"/>
      <c r="I186" s="54"/>
      <c r="J186" s="54"/>
      <c r="K186" s="54"/>
      <c r="L186" s="55"/>
      <c r="M186" s="56"/>
    </row>
    <row r="187" spans="1:13" ht="15.6" x14ac:dyDescent="0.3">
      <c r="A187" s="57">
        <v>161</v>
      </c>
      <c r="B187" s="87"/>
      <c r="C187" s="87"/>
      <c r="D187" s="87"/>
      <c r="E187" s="87"/>
      <c r="F187" s="87"/>
      <c r="G187" s="54"/>
      <c r="H187" s="54"/>
      <c r="I187" s="54"/>
      <c r="J187" s="54"/>
      <c r="K187" s="54"/>
      <c r="L187" s="55"/>
      <c r="M187" s="56"/>
    </row>
    <row r="188" spans="1:13" ht="15.6" x14ac:dyDescent="0.3">
      <c r="A188" s="58">
        <v>162</v>
      </c>
      <c r="B188" s="87"/>
      <c r="C188" s="87"/>
      <c r="D188" s="87"/>
      <c r="E188" s="87"/>
      <c r="F188" s="87"/>
      <c r="G188" s="54"/>
      <c r="H188" s="54"/>
      <c r="I188" s="54"/>
      <c r="J188" s="54"/>
      <c r="K188" s="54"/>
      <c r="L188" s="55"/>
      <c r="M188" s="56"/>
    </row>
    <row r="189" spans="1:13" ht="15.6" x14ac:dyDescent="0.3">
      <c r="A189" s="57">
        <v>163</v>
      </c>
      <c r="B189" s="87"/>
      <c r="C189" s="87"/>
      <c r="D189" s="87"/>
      <c r="E189" s="87"/>
      <c r="F189" s="87"/>
      <c r="G189" s="54"/>
      <c r="H189" s="54"/>
      <c r="I189" s="54"/>
      <c r="J189" s="54"/>
      <c r="K189" s="54"/>
      <c r="L189" s="55"/>
      <c r="M189" s="56"/>
    </row>
    <row r="190" spans="1:13" ht="15.6" x14ac:dyDescent="0.3">
      <c r="A190" s="58">
        <v>164</v>
      </c>
      <c r="B190" s="87"/>
      <c r="C190" s="87"/>
      <c r="D190" s="87"/>
      <c r="E190" s="87"/>
      <c r="F190" s="87"/>
      <c r="G190" s="54"/>
      <c r="H190" s="54"/>
      <c r="I190" s="54"/>
      <c r="J190" s="54"/>
      <c r="K190" s="54"/>
      <c r="L190" s="55"/>
      <c r="M190" s="56"/>
    </row>
    <row r="191" spans="1:13" ht="15.6" x14ac:dyDescent="0.3">
      <c r="A191" s="57">
        <v>165</v>
      </c>
      <c r="B191" s="87"/>
      <c r="C191" s="87"/>
      <c r="D191" s="87"/>
      <c r="E191" s="87"/>
      <c r="F191" s="87"/>
      <c r="G191" s="54"/>
      <c r="H191" s="54"/>
      <c r="I191" s="54"/>
      <c r="J191" s="54"/>
      <c r="K191" s="54"/>
      <c r="L191" s="55"/>
      <c r="M191" s="56"/>
    </row>
    <row r="192" spans="1:13" ht="15.6" x14ac:dyDescent="0.3">
      <c r="A192" s="58">
        <v>166</v>
      </c>
      <c r="B192" s="87"/>
      <c r="C192" s="87"/>
      <c r="D192" s="87"/>
      <c r="E192" s="87"/>
      <c r="F192" s="87"/>
      <c r="G192" s="54"/>
      <c r="H192" s="54"/>
      <c r="I192" s="54"/>
      <c r="J192" s="54"/>
      <c r="K192" s="54"/>
      <c r="L192" s="55"/>
      <c r="M192" s="56"/>
    </row>
    <row r="193" spans="1:13" ht="15.6" x14ac:dyDescent="0.3">
      <c r="A193" s="57">
        <v>167</v>
      </c>
      <c r="B193" s="87"/>
      <c r="C193" s="87"/>
      <c r="D193" s="87"/>
      <c r="E193" s="87"/>
      <c r="F193" s="87"/>
      <c r="G193" s="54"/>
      <c r="H193" s="54"/>
      <c r="I193" s="54"/>
      <c r="J193" s="54"/>
      <c r="K193" s="54"/>
      <c r="L193" s="55"/>
      <c r="M193" s="56"/>
    </row>
    <row r="194" spans="1:13" ht="15.6" x14ac:dyDescent="0.3">
      <c r="A194" s="58">
        <v>168</v>
      </c>
      <c r="B194" s="87"/>
      <c r="C194" s="87"/>
      <c r="D194" s="87"/>
      <c r="E194" s="87"/>
      <c r="F194" s="87"/>
      <c r="G194" s="54"/>
      <c r="H194" s="54"/>
      <c r="I194" s="54"/>
      <c r="J194" s="54"/>
      <c r="K194" s="54"/>
      <c r="L194" s="55"/>
      <c r="M194" s="56"/>
    </row>
    <row r="195" spans="1:13" ht="15.6" x14ac:dyDescent="0.3">
      <c r="A195" s="57">
        <v>169</v>
      </c>
      <c r="B195" s="87"/>
      <c r="C195" s="87"/>
      <c r="D195" s="87"/>
      <c r="E195" s="87"/>
      <c r="F195" s="87"/>
      <c r="G195" s="54"/>
      <c r="H195" s="54"/>
      <c r="I195" s="54"/>
      <c r="J195" s="54"/>
      <c r="K195" s="54"/>
      <c r="L195" s="55"/>
      <c r="M195" s="56"/>
    </row>
    <row r="196" spans="1:13" ht="15.6" x14ac:dyDescent="0.3">
      <c r="A196" s="58">
        <v>170</v>
      </c>
      <c r="B196" s="87"/>
      <c r="C196" s="87"/>
      <c r="D196" s="87"/>
      <c r="E196" s="87"/>
      <c r="F196" s="87"/>
      <c r="G196" s="54"/>
      <c r="H196" s="54"/>
      <c r="I196" s="54"/>
      <c r="J196" s="54"/>
      <c r="K196" s="54"/>
      <c r="L196" s="55"/>
      <c r="M196" s="56"/>
    </row>
  </sheetData>
  <autoFilter ref="G26:M26" xr:uid="{00000000-0009-0000-0000-00000B000000}"/>
  <mergeCells count="180">
    <mergeCell ref="B7:M7"/>
    <mergeCell ref="D9:G9"/>
    <mergeCell ref="K9:M9"/>
    <mergeCell ref="D11:G11"/>
    <mergeCell ref="K11:M11"/>
    <mergeCell ref="K13:M13"/>
    <mergeCell ref="B27:F27"/>
    <mergeCell ref="B28:F28"/>
    <mergeCell ref="B29:F29"/>
    <mergeCell ref="B26:F26"/>
    <mergeCell ref="B17:F17"/>
    <mergeCell ref="B18:F18"/>
    <mergeCell ref="B19:F19"/>
    <mergeCell ref="B30:F30"/>
    <mergeCell ref="B31:F31"/>
    <mergeCell ref="B32:F32"/>
    <mergeCell ref="B46:F46"/>
    <mergeCell ref="B47:F47"/>
    <mergeCell ref="B48:F48"/>
    <mergeCell ref="B49:F49"/>
    <mergeCell ref="B50:F50"/>
    <mergeCell ref="B51:F51"/>
    <mergeCell ref="B41:F41"/>
    <mergeCell ref="B42:F42"/>
    <mergeCell ref="B43:F43"/>
    <mergeCell ref="B44:F44"/>
    <mergeCell ref="B45:F45"/>
    <mergeCell ref="B33:F33"/>
    <mergeCell ref="B34:F34"/>
    <mergeCell ref="B38:F38"/>
    <mergeCell ref="B39:F39"/>
    <mergeCell ref="B40:F40"/>
    <mergeCell ref="B35:F35"/>
    <mergeCell ref="B36:F36"/>
    <mergeCell ref="B37:F37"/>
    <mergeCell ref="B58:F58"/>
    <mergeCell ref="B59:F59"/>
    <mergeCell ref="B60:F60"/>
    <mergeCell ref="B61:F61"/>
    <mergeCell ref="B62:F62"/>
    <mergeCell ref="B63:F63"/>
    <mergeCell ref="B52:F52"/>
    <mergeCell ref="B53:F53"/>
    <mergeCell ref="B54:F54"/>
    <mergeCell ref="B55:F55"/>
    <mergeCell ref="B56:F56"/>
    <mergeCell ref="B57:F57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B79:F79"/>
    <mergeCell ref="B80:F80"/>
    <mergeCell ref="B81:F81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106:F106"/>
    <mergeCell ref="B107:F107"/>
    <mergeCell ref="B108:F108"/>
    <mergeCell ref="B109:F109"/>
    <mergeCell ref="B110:F110"/>
    <mergeCell ref="B111:F111"/>
    <mergeCell ref="B100:F100"/>
    <mergeCell ref="B101:F101"/>
    <mergeCell ref="B102:F102"/>
    <mergeCell ref="B103:F103"/>
    <mergeCell ref="B104:F104"/>
    <mergeCell ref="B105:F105"/>
    <mergeCell ref="B118:F118"/>
    <mergeCell ref="B119:F119"/>
    <mergeCell ref="B120:F120"/>
    <mergeCell ref="B121:F121"/>
    <mergeCell ref="B122:F122"/>
    <mergeCell ref="B123:F123"/>
    <mergeCell ref="B112:F112"/>
    <mergeCell ref="B113:F113"/>
    <mergeCell ref="B114:F114"/>
    <mergeCell ref="B115:F115"/>
    <mergeCell ref="B116:F116"/>
    <mergeCell ref="B117:F117"/>
    <mergeCell ref="B130:F130"/>
    <mergeCell ref="B131:F131"/>
    <mergeCell ref="B132:F132"/>
    <mergeCell ref="B133:F133"/>
    <mergeCell ref="B134:F134"/>
    <mergeCell ref="B135:F135"/>
    <mergeCell ref="B124:F124"/>
    <mergeCell ref="B125:F125"/>
    <mergeCell ref="B126:F126"/>
    <mergeCell ref="B127:F127"/>
    <mergeCell ref="B128:F128"/>
    <mergeCell ref="B129:F129"/>
    <mergeCell ref="B142:F142"/>
    <mergeCell ref="B143:F143"/>
    <mergeCell ref="B144:F144"/>
    <mergeCell ref="B145:F145"/>
    <mergeCell ref="B146:F146"/>
    <mergeCell ref="B147:F147"/>
    <mergeCell ref="B136:F136"/>
    <mergeCell ref="B137:F137"/>
    <mergeCell ref="B138:F138"/>
    <mergeCell ref="B139:F139"/>
    <mergeCell ref="B140:F140"/>
    <mergeCell ref="B141:F141"/>
    <mergeCell ref="B154:F154"/>
    <mergeCell ref="B155:F155"/>
    <mergeCell ref="B156:F156"/>
    <mergeCell ref="B157:F157"/>
    <mergeCell ref="B158:F158"/>
    <mergeCell ref="B159:F159"/>
    <mergeCell ref="B148:F148"/>
    <mergeCell ref="B149:F149"/>
    <mergeCell ref="B150:F150"/>
    <mergeCell ref="B151:F151"/>
    <mergeCell ref="B152:F152"/>
    <mergeCell ref="B153:F153"/>
    <mergeCell ref="B166:F166"/>
    <mergeCell ref="B167:F167"/>
    <mergeCell ref="B168:F168"/>
    <mergeCell ref="B169:F169"/>
    <mergeCell ref="B170:F170"/>
    <mergeCell ref="B171:F171"/>
    <mergeCell ref="B160:F160"/>
    <mergeCell ref="B161:F161"/>
    <mergeCell ref="B162:F162"/>
    <mergeCell ref="B163:F163"/>
    <mergeCell ref="B164:F164"/>
    <mergeCell ref="B165:F165"/>
    <mergeCell ref="B178:F178"/>
    <mergeCell ref="B179:F179"/>
    <mergeCell ref="B180:F180"/>
    <mergeCell ref="B181:F181"/>
    <mergeCell ref="B182:F182"/>
    <mergeCell ref="B183:F183"/>
    <mergeCell ref="B172:F172"/>
    <mergeCell ref="B173:F173"/>
    <mergeCell ref="B174:F174"/>
    <mergeCell ref="B175:F175"/>
    <mergeCell ref="B176:F176"/>
    <mergeCell ref="B177:F177"/>
    <mergeCell ref="B196:F196"/>
    <mergeCell ref="B190:F190"/>
    <mergeCell ref="B191:F191"/>
    <mergeCell ref="B192:F192"/>
    <mergeCell ref="B193:F193"/>
    <mergeCell ref="B194:F194"/>
    <mergeCell ref="B195:F195"/>
    <mergeCell ref="B184:F184"/>
    <mergeCell ref="B185:F185"/>
    <mergeCell ref="B186:F186"/>
    <mergeCell ref="B187:F187"/>
    <mergeCell ref="B188:F188"/>
    <mergeCell ref="B189:F189"/>
  </mergeCells>
  <dataValidations count="9">
    <dataValidation type="list" allowBlank="1" sqref="G19:G25" xr:uid="{00000000-0002-0000-0B00-000000000000}">
      <formula1>GRUP</formula1>
    </dataValidation>
    <dataValidation type="list" allowBlank="1" sqref="G18 G27:G196" xr:uid="{00000000-0002-0000-0B00-000001000000}">
      <formula1>BASE</formula1>
    </dataValidation>
    <dataValidation type="list" allowBlank="1" sqref="H18:H24 H27:H196" xr:uid="{00000000-0002-0000-0B00-000002000000}">
      <formula1>FAIXA</formula1>
    </dataValidation>
    <dataValidation type="list" allowBlank="1" sqref="I18:I19 I27:I196" xr:uid="{00000000-0002-0000-0B00-000003000000}">
      <formula1>SEXO</formula1>
    </dataValidation>
    <dataValidation type="list" allowBlank="1" sqref="J18:J20 J27:J196" xr:uid="{00000000-0002-0000-0B00-000004000000}">
      <formula1>TIPO</formula1>
    </dataValidation>
    <dataValidation type="list" allowBlank="1" sqref="K18:K20 K27:K196" xr:uid="{00000000-0002-0000-0B00-000005000000}">
      <formula1>GRAU</formula1>
    </dataValidation>
    <dataValidation type="list" allowBlank="1" showInputMessage="1" showErrorMessage="1" sqref="L22:L23" xr:uid="{00000000-0002-0000-0B00-000006000000}">
      <formula1>STATUS</formula1>
    </dataValidation>
    <dataValidation type="date" allowBlank="1" showInputMessage="1" showErrorMessage="1" sqref="M18 M27:M196" xr:uid="{00000000-0002-0000-0B00-000007000000}">
      <formula1>43070</formula1>
      <formula2>43160</formula2>
    </dataValidation>
    <dataValidation type="list" allowBlank="1" sqref="L18:L21 L27:L196" xr:uid="{00000000-0002-0000-0B00-000008000000}">
      <formula1>SITUACAO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3"/>
  <sheetViews>
    <sheetView zoomScale="120" zoomScaleNormal="120" workbookViewId="0">
      <selection activeCell="C28" sqref="C28"/>
    </sheetView>
  </sheetViews>
  <sheetFormatPr defaultRowHeight="13.2" x14ac:dyDescent="0.25"/>
  <cols>
    <col min="1" max="1" width="10.5546875" bestFit="1" customWidth="1"/>
    <col min="2" max="2" width="15.109375" bestFit="1" customWidth="1"/>
    <col min="3" max="4" width="11.88671875" bestFit="1" customWidth="1"/>
    <col min="5" max="5" width="12.109375" bestFit="1" customWidth="1"/>
    <col min="6" max="6" width="28.33203125" bestFit="1" customWidth="1"/>
    <col min="7" max="7" width="23.44140625" customWidth="1"/>
  </cols>
  <sheetData>
    <row r="1" spans="1:12" ht="46.8" x14ac:dyDescent="0.25">
      <c r="A1" s="34" t="s">
        <v>81</v>
      </c>
      <c r="B1" s="35" t="s">
        <v>76</v>
      </c>
      <c r="C1" s="34" t="s">
        <v>77</v>
      </c>
      <c r="D1" s="36" t="s">
        <v>78</v>
      </c>
      <c r="E1" s="34" t="s">
        <v>62</v>
      </c>
      <c r="F1" s="34" t="s">
        <v>79</v>
      </c>
      <c r="G1" s="35" t="s">
        <v>80</v>
      </c>
    </row>
    <row r="2" spans="1:12" ht="14.4" x14ac:dyDescent="0.25">
      <c r="A2" t="s">
        <v>83</v>
      </c>
      <c r="B2" s="37" t="s">
        <v>49</v>
      </c>
      <c r="C2" t="s">
        <v>84</v>
      </c>
      <c r="D2" t="s">
        <v>86</v>
      </c>
      <c r="E2" t="s">
        <v>88</v>
      </c>
      <c r="F2" t="s">
        <v>90</v>
      </c>
    </row>
    <row r="3" spans="1:12" ht="14.4" x14ac:dyDescent="0.25">
      <c r="A3" t="s">
        <v>82</v>
      </c>
      <c r="B3" s="37" t="s">
        <v>50</v>
      </c>
      <c r="C3" t="s">
        <v>85</v>
      </c>
      <c r="D3" t="s">
        <v>87</v>
      </c>
      <c r="E3" t="s">
        <v>89</v>
      </c>
      <c r="F3" t="s">
        <v>91</v>
      </c>
    </row>
    <row r="4" spans="1:12" ht="14.4" x14ac:dyDescent="0.25">
      <c r="B4" s="37" t="s">
        <v>51</v>
      </c>
      <c r="D4" t="s">
        <v>65</v>
      </c>
      <c r="E4" t="s">
        <v>64</v>
      </c>
      <c r="F4" t="s">
        <v>92</v>
      </c>
    </row>
    <row r="5" spans="1:12" ht="14.4" x14ac:dyDescent="0.25">
      <c r="B5" s="37" t="s">
        <v>52</v>
      </c>
      <c r="F5" t="s">
        <v>93</v>
      </c>
    </row>
    <row r="6" spans="1:12" ht="14.4" x14ac:dyDescent="0.25">
      <c r="B6" s="39" t="s">
        <v>96</v>
      </c>
    </row>
    <row r="7" spans="1:12" ht="14.4" x14ac:dyDescent="0.25">
      <c r="B7" s="39" t="s">
        <v>94</v>
      </c>
    </row>
    <row r="8" spans="1:12" ht="14.4" x14ac:dyDescent="0.25">
      <c r="B8" s="39" t="s">
        <v>95</v>
      </c>
    </row>
    <row r="10" spans="1:12" ht="14.4" x14ac:dyDescent="0.25">
      <c r="K10" s="37"/>
      <c r="L10" s="38"/>
    </row>
    <row r="11" spans="1:12" ht="14.4" x14ac:dyDescent="0.25">
      <c r="K11" s="37"/>
      <c r="L11" s="38"/>
    </row>
    <row r="12" spans="1:12" ht="14.4" x14ac:dyDescent="0.25">
      <c r="K12" s="37"/>
      <c r="L12" s="38"/>
    </row>
    <row r="13" spans="1:12" ht="14.4" x14ac:dyDescent="0.25">
      <c r="K13" s="37"/>
      <c r="L13" s="38"/>
    </row>
  </sheetData>
  <dataValidations count="1">
    <dataValidation type="list" allowBlank="1" sqref="A2:A3" xr:uid="{00000000-0002-0000-0C00-000000000000}">
      <formula1>GRUP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I24" sqref="I24"/>
    </sheetView>
  </sheetViews>
  <sheetFormatPr defaultRowHeight="13.2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B7:AA47"/>
  <sheetViews>
    <sheetView showGridLines="0" zoomScale="120" zoomScaleNormal="120" workbookViewId="0">
      <selection activeCell="D5" sqref="D5"/>
    </sheetView>
  </sheetViews>
  <sheetFormatPr defaultColWidth="9.109375" defaultRowHeight="13.8" x14ac:dyDescent="0.3"/>
  <cols>
    <col min="1" max="1" width="3.109375" style="1" customWidth="1"/>
    <col min="2" max="2" width="8.88671875" style="1" customWidth="1"/>
    <col min="3" max="3" width="9.109375" style="1"/>
    <col min="4" max="4" width="9.109375" style="1" customWidth="1"/>
    <col min="5" max="6" width="9.109375" style="1"/>
    <col min="7" max="7" width="7.6640625" style="1" customWidth="1"/>
    <col min="8" max="8" width="8" style="1" customWidth="1"/>
    <col min="9" max="10" width="9.109375" style="1"/>
    <col min="11" max="11" width="9.6640625" style="1" customWidth="1"/>
    <col min="12" max="12" width="6.6640625" style="1" customWidth="1"/>
    <col min="13" max="13" width="9.44140625" style="1" customWidth="1"/>
    <col min="14" max="14" width="9.109375" style="1"/>
    <col min="15" max="15" width="6.44140625" style="1" bestFit="1" customWidth="1"/>
    <col min="16" max="16" width="2.44140625" style="1" customWidth="1"/>
    <col min="17" max="19" width="9.109375" style="1"/>
    <col min="20" max="20" width="3.44140625" style="1" customWidth="1"/>
    <col min="21" max="23" width="9.109375" style="1"/>
    <col min="24" max="24" width="2.6640625" style="1" customWidth="1"/>
    <col min="25" max="16384" width="9.109375" style="1"/>
  </cols>
  <sheetData>
    <row r="7" spans="2:27" ht="21" x14ac:dyDescent="0.3">
      <c r="B7" s="74" t="s">
        <v>47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2:27" ht="14.4" thickBot="1" x14ac:dyDescent="0.35"/>
    <row r="9" spans="2:27" ht="17.25" customHeight="1" thickBot="1" x14ac:dyDescent="0.35">
      <c r="B9" s="1" t="s">
        <v>43</v>
      </c>
      <c r="D9" s="75" t="str">
        <f>'Equipe '!A3</f>
        <v>Augusto Ribeiro de Souza Barisão</v>
      </c>
      <c r="E9" s="76"/>
      <c r="F9" s="76"/>
      <c r="G9" s="77"/>
      <c r="I9" s="1" t="s">
        <v>45</v>
      </c>
      <c r="L9" s="78" t="s">
        <v>75</v>
      </c>
      <c r="M9" s="79"/>
      <c r="N9" s="79"/>
      <c r="O9" s="80"/>
    </row>
    <row r="10" spans="2:27" ht="14.4" thickBot="1" x14ac:dyDescent="0.35"/>
    <row r="11" spans="2:27" ht="14.4" thickBot="1" x14ac:dyDescent="0.35">
      <c r="B11" s="1" t="s">
        <v>44</v>
      </c>
      <c r="D11" s="75" t="s">
        <v>46</v>
      </c>
      <c r="E11" s="76"/>
      <c r="F11" s="76"/>
      <c r="G11" s="77"/>
      <c r="I11" s="1" t="s">
        <v>73</v>
      </c>
      <c r="L11" s="81">
        <f>E24+E33+E40+E47</f>
        <v>164</v>
      </c>
      <c r="M11" s="82"/>
      <c r="N11" s="82"/>
      <c r="O11" s="83"/>
    </row>
    <row r="12" spans="2:27" ht="14.4" thickBot="1" x14ac:dyDescent="0.35">
      <c r="D12" s="10"/>
      <c r="E12" s="10"/>
      <c r="F12" s="10"/>
      <c r="G12" s="10"/>
      <c r="M12" s="9"/>
    </row>
    <row r="13" spans="2:27" ht="14.4" thickBot="1" x14ac:dyDescent="0.35">
      <c r="D13" s="10"/>
      <c r="E13" s="10"/>
      <c r="F13" s="10"/>
      <c r="G13" s="10"/>
      <c r="I13" s="1" t="s">
        <v>74</v>
      </c>
      <c r="L13" s="81">
        <f>I24+U33+U40+U47</f>
        <v>164</v>
      </c>
      <c r="M13" s="82"/>
      <c r="N13" s="82"/>
      <c r="O13" s="83"/>
    </row>
    <row r="14" spans="2:27" ht="14.4" thickBo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27" ht="8.25" customHeight="1" x14ac:dyDescent="0.3">
      <c r="N16" s="8"/>
    </row>
    <row r="17" spans="2:27" ht="7.5" customHeight="1" x14ac:dyDescent="0.3">
      <c r="H17" s="84" t="s">
        <v>60</v>
      </c>
      <c r="I17" s="84"/>
      <c r="J17" s="15"/>
      <c r="K17" s="84" t="s">
        <v>61</v>
      </c>
      <c r="L17" s="84"/>
      <c r="M17" s="18"/>
      <c r="N17" s="18"/>
      <c r="P17" s="8"/>
    </row>
    <row r="18" spans="2:27" ht="25.5" customHeight="1" x14ac:dyDescent="0.3">
      <c r="E18" s="85" t="s">
        <v>59</v>
      </c>
      <c r="F18" s="85"/>
      <c r="G18" s="19"/>
      <c r="H18" s="84"/>
      <c r="I18" s="84"/>
      <c r="J18" s="15"/>
      <c r="K18" s="84"/>
      <c r="L18" s="84"/>
      <c r="M18" s="18"/>
      <c r="N18" s="86"/>
      <c r="O18" s="86"/>
      <c r="P18" s="86"/>
      <c r="Q18" s="86"/>
    </row>
    <row r="19" spans="2:27" ht="14.4" x14ac:dyDescent="0.3">
      <c r="B19" s="14" t="s">
        <v>48</v>
      </c>
      <c r="E19" s="13" t="s">
        <v>57</v>
      </c>
      <c r="F19" s="13" t="s">
        <v>58</v>
      </c>
      <c r="G19" s="13"/>
      <c r="H19" s="13" t="s">
        <v>57</v>
      </c>
      <c r="I19" s="13" t="s">
        <v>58</v>
      </c>
      <c r="J19" s="13"/>
      <c r="K19" s="13" t="s">
        <v>57</v>
      </c>
      <c r="L19" s="13" t="s">
        <v>58</v>
      </c>
      <c r="O19" s="13"/>
      <c r="P19" s="13"/>
    </row>
    <row r="20" spans="2:27" ht="18" x14ac:dyDescent="0.3">
      <c r="B20" s="12" t="s">
        <v>53</v>
      </c>
      <c r="C20" s="70" t="s">
        <v>49</v>
      </c>
      <c r="D20" s="71"/>
      <c r="E20" s="16">
        <v>6</v>
      </c>
      <c r="F20" s="16">
        <v>6</v>
      </c>
      <c r="G20" s="32"/>
      <c r="H20" s="20">
        <v>0</v>
      </c>
      <c r="I20" s="12">
        <v>0</v>
      </c>
      <c r="J20" s="32"/>
      <c r="K20" s="16">
        <f t="shared" ref="K20:L23" si="0">E20-H20</f>
        <v>6</v>
      </c>
      <c r="L20" s="16">
        <f t="shared" si="0"/>
        <v>6</v>
      </c>
      <c r="M20" s="17"/>
      <c r="O20" s="22"/>
      <c r="P20" s="22"/>
    </row>
    <row r="21" spans="2:27" ht="18" x14ac:dyDescent="0.3">
      <c r="B21" s="12" t="s">
        <v>54</v>
      </c>
      <c r="C21" s="70" t="s">
        <v>50</v>
      </c>
      <c r="D21" s="71"/>
      <c r="E21" s="16">
        <v>6</v>
      </c>
      <c r="F21" s="16">
        <v>6</v>
      </c>
      <c r="G21" s="32"/>
      <c r="H21" s="20">
        <v>0</v>
      </c>
      <c r="I21" s="12">
        <v>0</v>
      </c>
      <c r="J21" s="32"/>
      <c r="K21" s="16">
        <f t="shared" si="0"/>
        <v>6</v>
      </c>
      <c r="L21" s="16">
        <f t="shared" si="0"/>
        <v>6</v>
      </c>
      <c r="M21" s="17"/>
      <c r="O21" s="22"/>
      <c r="P21" s="22"/>
    </row>
    <row r="22" spans="2:27" ht="18" x14ac:dyDescent="0.3">
      <c r="B22" s="12" t="s">
        <v>55</v>
      </c>
      <c r="C22" s="70" t="s">
        <v>51</v>
      </c>
      <c r="D22" s="71"/>
      <c r="E22" s="16">
        <v>6</v>
      </c>
      <c r="F22" s="16">
        <v>6</v>
      </c>
      <c r="G22" s="32"/>
      <c r="H22" s="20">
        <v>0</v>
      </c>
      <c r="I22" s="12">
        <v>0</v>
      </c>
      <c r="J22" s="32"/>
      <c r="K22" s="16">
        <f t="shared" si="0"/>
        <v>6</v>
      </c>
      <c r="L22" s="16">
        <f t="shared" si="0"/>
        <v>6</v>
      </c>
      <c r="M22" s="17"/>
      <c r="O22" s="22"/>
      <c r="P22" s="22"/>
    </row>
    <row r="23" spans="2:27" ht="18" x14ac:dyDescent="0.3">
      <c r="B23" s="12" t="s">
        <v>56</v>
      </c>
      <c r="C23" s="70" t="s">
        <v>52</v>
      </c>
      <c r="D23" s="71"/>
      <c r="E23" s="16">
        <v>7</v>
      </c>
      <c r="F23" s="16">
        <v>7</v>
      </c>
      <c r="G23" s="32"/>
      <c r="H23" s="20">
        <v>0</v>
      </c>
      <c r="I23" s="12">
        <v>0</v>
      </c>
      <c r="J23" s="32"/>
      <c r="K23" s="16">
        <f t="shared" si="0"/>
        <v>7</v>
      </c>
      <c r="L23" s="16">
        <f t="shared" si="0"/>
        <v>7</v>
      </c>
      <c r="M23" s="17"/>
      <c r="O23" s="22"/>
      <c r="P23" s="22"/>
    </row>
    <row r="24" spans="2:27" x14ac:dyDescent="0.3">
      <c r="E24" s="31">
        <f>SUM(E20:F23)</f>
        <v>50</v>
      </c>
      <c r="I24" s="31">
        <f>SUM(K20:L23)</f>
        <v>50</v>
      </c>
    </row>
    <row r="25" spans="2:27" ht="14.4" thickBo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27" ht="14.4" x14ac:dyDescent="0.3">
      <c r="B27" s="14"/>
      <c r="E27" s="73" t="s">
        <v>59</v>
      </c>
      <c r="F27" s="73"/>
      <c r="G27" s="73"/>
      <c r="H27" s="73"/>
      <c r="I27" s="73"/>
      <c r="J27" s="73"/>
      <c r="K27" s="73"/>
      <c r="M27" s="73" t="s">
        <v>60</v>
      </c>
      <c r="N27" s="73"/>
      <c r="O27" s="73"/>
      <c r="P27" s="73"/>
      <c r="Q27" s="73"/>
      <c r="R27" s="73"/>
      <c r="S27" s="73"/>
      <c r="U27" s="73" t="s">
        <v>61</v>
      </c>
      <c r="V27" s="73"/>
      <c r="W27" s="73"/>
      <c r="X27" s="73"/>
      <c r="Y27" s="73"/>
      <c r="Z27" s="73"/>
      <c r="AA27" s="73"/>
    </row>
    <row r="28" spans="2:27" ht="11.25" customHeight="1" x14ac:dyDescent="0.3">
      <c r="B28" s="14"/>
      <c r="E28" s="72" t="s">
        <v>57</v>
      </c>
      <c r="F28" s="72"/>
      <c r="G28" s="72"/>
      <c r="I28" s="72" t="s">
        <v>58</v>
      </c>
      <c r="J28" s="72"/>
      <c r="K28" s="72"/>
      <c r="M28" s="72" t="s">
        <v>57</v>
      </c>
      <c r="N28" s="72"/>
      <c r="O28" s="72"/>
      <c r="Q28" s="72" t="s">
        <v>58</v>
      </c>
      <c r="R28" s="72"/>
      <c r="S28" s="72"/>
      <c r="U28" s="72" t="s">
        <v>57</v>
      </c>
      <c r="V28" s="72"/>
      <c r="W28" s="72"/>
      <c r="Y28" s="72" t="s">
        <v>58</v>
      </c>
      <c r="Z28" s="72"/>
      <c r="AA28" s="72"/>
    </row>
    <row r="29" spans="2:27" ht="17.25" customHeight="1" x14ac:dyDescent="0.3">
      <c r="B29" s="14" t="s">
        <v>69</v>
      </c>
      <c r="E29" s="7" t="s">
        <v>70</v>
      </c>
      <c r="F29" s="7" t="s">
        <v>63</v>
      </c>
      <c r="G29" s="7" t="s">
        <v>64</v>
      </c>
      <c r="I29" s="7" t="s">
        <v>70</v>
      </c>
      <c r="J29" s="7" t="s">
        <v>63</v>
      </c>
      <c r="K29" s="7" t="s">
        <v>64</v>
      </c>
      <c r="M29" s="7" t="s">
        <v>70</v>
      </c>
      <c r="N29" s="7" t="s">
        <v>63</v>
      </c>
      <c r="O29" s="7" t="s">
        <v>64</v>
      </c>
      <c r="Q29" s="7" t="s">
        <v>70</v>
      </c>
      <c r="R29" s="7" t="s">
        <v>63</v>
      </c>
      <c r="S29" s="7" t="s">
        <v>64</v>
      </c>
      <c r="U29" s="7" t="s">
        <v>70</v>
      </c>
      <c r="V29" s="7" t="s">
        <v>63</v>
      </c>
      <c r="W29" s="7" t="s">
        <v>64</v>
      </c>
      <c r="Y29" s="7" t="s">
        <v>70</v>
      </c>
      <c r="Z29" s="7" t="s">
        <v>63</v>
      </c>
      <c r="AA29" s="7" t="s">
        <v>64</v>
      </c>
    </row>
    <row r="30" spans="2:27" ht="14.4" x14ac:dyDescent="0.3">
      <c r="B30" s="12" t="s">
        <v>53</v>
      </c>
      <c r="C30" s="70" t="s">
        <v>66</v>
      </c>
      <c r="D30" s="71"/>
      <c r="E30" s="16">
        <v>2</v>
      </c>
      <c r="F30" s="16">
        <v>2</v>
      </c>
      <c r="G30" s="16">
        <v>2</v>
      </c>
      <c r="H30" s="13"/>
      <c r="I30" s="16">
        <v>2</v>
      </c>
      <c r="J30" s="16">
        <v>2</v>
      </c>
      <c r="K30" s="16">
        <v>2</v>
      </c>
      <c r="M30" s="23">
        <v>0</v>
      </c>
      <c r="N30" s="23">
        <v>0</v>
      </c>
      <c r="O30" s="27">
        <v>0</v>
      </c>
      <c r="P30" s="24"/>
      <c r="Q30" s="23">
        <v>0</v>
      </c>
      <c r="R30" s="23">
        <v>0</v>
      </c>
      <c r="S30" s="27">
        <v>0</v>
      </c>
      <c r="U30" s="16">
        <f>E30-M30</f>
        <v>2</v>
      </c>
      <c r="V30" s="16">
        <f>F30-N30</f>
        <v>2</v>
      </c>
      <c r="W30" s="30">
        <f>G30-O30</f>
        <v>2</v>
      </c>
      <c r="X30" s="24"/>
      <c r="Y30" s="16">
        <f>I30-Q30</f>
        <v>2</v>
      </c>
      <c r="Z30" s="16">
        <f>J30-R30</f>
        <v>2</v>
      </c>
      <c r="AA30" s="30">
        <f>K30-S30</f>
        <v>2</v>
      </c>
    </row>
    <row r="31" spans="2:27" ht="14.4" x14ac:dyDescent="0.3">
      <c r="B31" s="12" t="s">
        <v>54</v>
      </c>
      <c r="C31" s="70" t="s">
        <v>67</v>
      </c>
      <c r="D31" s="71"/>
      <c r="E31" s="16">
        <v>2</v>
      </c>
      <c r="F31" s="16">
        <v>2</v>
      </c>
      <c r="G31" s="16">
        <v>2</v>
      </c>
      <c r="H31" s="21"/>
      <c r="I31" s="16">
        <v>2</v>
      </c>
      <c r="J31" s="16">
        <v>2</v>
      </c>
      <c r="K31" s="16">
        <v>2</v>
      </c>
      <c r="M31" s="23">
        <v>0</v>
      </c>
      <c r="N31" s="23">
        <v>0</v>
      </c>
      <c r="O31" s="27">
        <v>0</v>
      </c>
      <c r="P31" s="25"/>
      <c r="Q31" s="23">
        <v>0</v>
      </c>
      <c r="R31" s="23">
        <v>0</v>
      </c>
      <c r="S31" s="27">
        <v>0</v>
      </c>
      <c r="U31" s="16">
        <f t="shared" ref="U31:W32" si="1">E31-M31</f>
        <v>2</v>
      </c>
      <c r="V31" s="16">
        <f t="shared" si="1"/>
        <v>2</v>
      </c>
      <c r="W31" s="30">
        <f t="shared" si="1"/>
        <v>2</v>
      </c>
      <c r="X31" s="25"/>
      <c r="Y31" s="16">
        <f t="shared" ref="Y31:AA32" si="2">I31-Q31</f>
        <v>2</v>
      </c>
      <c r="Z31" s="16">
        <f t="shared" si="2"/>
        <v>2</v>
      </c>
      <c r="AA31" s="30">
        <f t="shared" si="2"/>
        <v>2</v>
      </c>
    </row>
    <row r="32" spans="2:27" ht="14.4" x14ac:dyDescent="0.3">
      <c r="B32" s="12" t="s">
        <v>55</v>
      </c>
      <c r="C32" s="70" t="s">
        <v>68</v>
      </c>
      <c r="D32" s="71"/>
      <c r="E32" s="16">
        <v>2</v>
      </c>
      <c r="F32" s="16">
        <v>2</v>
      </c>
      <c r="G32" s="16">
        <v>2</v>
      </c>
      <c r="H32" s="21"/>
      <c r="I32" s="16">
        <v>2</v>
      </c>
      <c r="J32" s="16">
        <v>2</v>
      </c>
      <c r="K32" s="16">
        <v>2</v>
      </c>
      <c r="M32" s="23">
        <v>0</v>
      </c>
      <c r="N32" s="23">
        <v>0</v>
      </c>
      <c r="O32" s="27">
        <v>0</v>
      </c>
      <c r="P32" s="25"/>
      <c r="Q32" s="23">
        <v>0</v>
      </c>
      <c r="R32" s="23">
        <v>0</v>
      </c>
      <c r="S32" s="27">
        <v>0</v>
      </c>
      <c r="U32" s="16">
        <f t="shared" si="1"/>
        <v>2</v>
      </c>
      <c r="V32" s="16">
        <f t="shared" si="1"/>
        <v>2</v>
      </c>
      <c r="W32" s="30">
        <f t="shared" si="1"/>
        <v>2</v>
      </c>
      <c r="X32" s="25"/>
      <c r="Y32" s="16">
        <f t="shared" si="2"/>
        <v>2</v>
      </c>
      <c r="Z32" s="16">
        <f t="shared" si="2"/>
        <v>2</v>
      </c>
      <c r="AA32" s="30">
        <f t="shared" si="2"/>
        <v>2</v>
      </c>
    </row>
    <row r="33" spans="2:27" x14ac:dyDescent="0.3">
      <c r="E33" s="31">
        <f>SUM(E30:K32)</f>
        <v>36</v>
      </c>
      <c r="U33" s="31">
        <f>SUM(U30:AA32)</f>
        <v>36</v>
      </c>
    </row>
    <row r="34" spans="2:27" ht="14.4" x14ac:dyDescent="0.3">
      <c r="B34" s="14"/>
      <c r="E34" s="73" t="s">
        <v>59</v>
      </c>
      <c r="F34" s="73"/>
      <c r="G34" s="73"/>
      <c r="H34" s="73"/>
      <c r="I34" s="73"/>
      <c r="J34" s="73"/>
      <c r="K34" s="73"/>
      <c r="M34" s="73" t="s">
        <v>61</v>
      </c>
      <c r="N34" s="73"/>
      <c r="O34" s="73"/>
      <c r="P34" s="73"/>
      <c r="Q34" s="73"/>
      <c r="R34" s="73"/>
      <c r="S34" s="73"/>
      <c r="U34" s="73" t="s">
        <v>61</v>
      </c>
      <c r="V34" s="73"/>
      <c r="W34" s="73"/>
      <c r="X34" s="73"/>
      <c r="Y34" s="73"/>
      <c r="Z34" s="73"/>
      <c r="AA34" s="73"/>
    </row>
    <row r="35" spans="2:27" ht="14.4" x14ac:dyDescent="0.3">
      <c r="B35" s="14"/>
      <c r="E35" s="72" t="s">
        <v>57</v>
      </c>
      <c r="F35" s="72"/>
      <c r="G35" s="72"/>
      <c r="I35" s="72" t="s">
        <v>58</v>
      </c>
      <c r="J35" s="72"/>
      <c r="K35" s="72"/>
      <c r="M35" s="72" t="s">
        <v>57</v>
      </c>
      <c r="N35" s="72"/>
      <c r="O35" s="72"/>
      <c r="Q35" s="72" t="s">
        <v>58</v>
      </c>
      <c r="R35" s="72"/>
      <c r="S35" s="72"/>
      <c r="T35" s="28"/>
      <c r="U35" s="72" t="s">
        <v>57</v>
      </c>
      <c r="V35" s="72"/>
      <c r="W35" s="72"/>
      <c r="Y35" s="72" t="s">
        <v>58</v>
      </c>
      <c r="Z35" s="72"/>
      <c r="AA35" s="72"/>
    </row>
    <row r="36" spans="2:27" ht="14.4" x14ac:dyDescent="0.3">
      <c r="B36" s="14" t="s">
        <v>71</v>
      </c>
      <c r="E36" s="7" t="s">
        <v>70</v>
      </c>
      <c r="F36" s="7" t="s">
        <v>63</v>
      </c>
      <c r="G36" s="7" t="s">
        <v>64</v>
      </c>
      <c r="I36" s="7" t="s">
        <v>70</v>
      </c>
      <c r="J36" s="7" t="s">
        <v>63</v>
      </c>
      <c r="K36" s="7" t="s">
        <v>64</v>
      </c>
      <c r="M36" s="7" t="s">
        <v>70</v>
      </c>
      <c r="N36" s="7" t="s">
        <v>63</v>
      </c>
      <c r="O36" s="7" t="s">
        <v>64</v>
      </c>
      <c r="Q36" s="7" t="s">
        <v>70</v>
      </c>
      <c r="R36" s="7" t="s">
        <v>63</v>
      </c>
      <c r="S36" s="7" t="s">
        <v>64</v>
      </c>
      <c r="T36" s="29"/>
      <c r="U36" s="7" t="s">
        <v>70</v>
      </c>
      <c r="V36" s="7" t="s">
        <v>63</v>
      </c>
      <c r="W36" s="7" t="s">
        <v>64</v>
      </c>
      <c r="Y36" s="7" t="s">
        <v>70</v>
      </c>
      <c r="Z36" s="7" t="s">
        <v>63</v>
      </c>
      <c r="AA36" s="7" t="s">
        <v>64</v>
      </c>
    </row>
    <row r="37" spans="2:27" ht="14.4" x14ac:dyDescent="0.3">
      <c r="B37" s="12" t="s">
        <v>53</v>
      </c>
      <c r="C37" s="70" t="s">
        <v>66</v>
      </c>
      <c r="D37" s="71"/>
      <c r="E37" s="16">
        <v>2</v>
      </c>
      <c r="F37" s="16">
        <v>2</v>
      </c>
      <c r="G37" s="16">
        <v>2</v>
      </c>
      <c r="H37" s="13"/>
      <c r="I37" s="16">
        <v>2</v>
      </c>
      <c r="J37" s="16">
        <v>2</v>
      </c>
      <c r="K37" s="16">
        <v>2</v>
      </c>
      <c r="M37" s="23">
        <v>0</v>
      </c>
      <c r="N37" s="23">
        <v>0</v>
      </c>
      <c r="O37" s="27">
        <v>0</v>
      </c>
      <c r="P37" s="24"/>
      <c r="Q37" s="23">
        <v>0</v>
      </c>
      <c r="R37" s="23">
        <v>0</v>
      </c>
      <c r="S37" s="27">
        <v>0</v>
      </c>
      <c r="T37" s="26"/>
      <c r="U37" s="16">
        <f>E37-M37</f>
        <v>2</v>
      </c>
      <c r="V37" s="16">
        <f>F37-N37</f>
        <v>2</v>
      </c>
      <c r="W37" s="30">
        <f>G37-O37</f>
        <v>2</v>
      </c>
      <c r="X37" s="24"/>
      <c r="Y37" s="16">
        <f>I37-Q37</f>
        <v>2</v>
      </c>
      <c r="Z37" s="16">
        <f>J37-R37</f>
        <v>2</v>
      </c>
      <c r="AA37" s="30">
        <f>K37-S37</f>
        <v>2</v>
      </c>
    </row>
    <row r="38" spans="2:27" ht="14.4" x14ac:dyDescent="0.3">
      <c r="B38" s="12" t="s">
        <v>54</v>
      </c>
      <c r="C38" s="70" t="s">
        <v>67</v>
      </c>
      <c r="D38" s="71"/>
      <c r="E38" s="16">
        <v>2</v>
      </c>
      <c r="F38" s="16">
        <v>2</v>
      </c>
      <c r="G38" s="16">
        <v>2</v>
      </c>
      <c r="H38" s="21"/>
      <c r="I38" s="16">
        <v>2</v>
      </c>
      <c r="J38" s="16">
        <v>2</v>
      </c>
      <c r="K38" s="16">
        <v>2</v>
      </c>
      <c r="M38" s="23">
        <v>0</v>
      </c>
      <c r="N38" s="23">
        <v>0</v>
      </c>
      <c r="O38" s="27">
        <v>0</v>
      </c>
      <c r="P38" s="25"/>
      <c r="Q38" s="23">
        <v>0</v>
      </c>
      <c r="R38" s="23">
        <v>0</v>
      </c>
      <c r="S38" s="27">
        <v>0</v>
      </c>
      <c r="T38" s="25"/>
      <c r="U38" s="16">
        <f t="shared" ref="U38:W39" si="3">E38-M38</f>
        <v>2</v>
      </c>
      <c r="V38" s="16">
        <f t="shared" si="3"/>
        <v>2</v>
      </c>
      <c r="W38" s="30">
        <f t="shared" si="3"/>
        <v>2</v>
      </c>
      <c r="X38" s="25"/>
      <c r="Y38" s="16">
        <f t="shared" ref="Y38:AA39" si="4">I38-Q38</f>
        <v>2</v>
      </c>
      <c r="Z38" s="16">
        <f t="shared" si="4"/>
        <v>2</v>
      </c>
      <c r="AA38" s="30">
        <f t="shared" si="4"/>
        <v>2</v>
      </c>
    </row>
    <row r="39" spans="2:27" ht="14.4" x14ac:dyDescent="0.3">
      <c r="B39" s="12" t="s">
        <v>55</v>
      </c>
      <c r="C39" s="70" t="s">
        <v>68</v>
      </c>
      <c r="D39" s="71"/>
      <c r="E39" s="16">
        <v>2</v>
      </c>
      <c r="F39" s="16">
        <v>2</v>
      </c>
      <c r="G39" s="16">
        <v>2</v>
      </c>
      <c r="H39" s="21"/>
      <c r="I39" s="16">
        <v>2</v>
      </c>
      <c r="J39" s="16">
        <v>2</v>
      </c>
      <c r="K39" s="16">
        <v>2</v>
      </c>
      <c r="M39" s="23">
        <v>0</v>
      </c>
      <c r="N39" s="23">
        <v>0</v>
      </c>
      <c r="O39" s="27">
        <v>0</v>
      </c>
      <c r="P39" s="25"/>
      <c r="Q39" s="23">
        <v>0</v>
      </c>
      <c r="R39" s="23">
        <v>0</v>
      </c>
      <c r="S39" s="27">
        <v>0</v>
      </c>
      <c r="T39" s="25"/>
      <c r="U39" s="16">
        <f t="shared" si="3"/>
        <v>2</v>
      </c>
      <c r="V39" s="16">
        <f t="shared" si="3"/>
        <v>2</v>
      </c>
      <c r="W39" s="30">
        <f t="shared" si="3"/>
        <v>2</v>
      </c>
      <c r="X39" s="25"/>
      <c r="Y39" s="16">
        <f t="shared" si="4"/>
        <v>2</v>
      </c>
      <c r="Z39" s="16">
        <f t="shared" si="4"/>
        <v>2</v>
      </c>
      <c r="AA39" s="30">
        <f t="shared" si="4"/>
        <v>2</v>
      </c>
    </row>
    <row r="40" spans="2:27" ht="14.4" x14ac:dyDescent="0.3">
      <c r="E40" s="31">
        <f>SUM(E37:K39)</f>
        <v>36</v>
      </c>
      <c r="P40" s="25"/>
      <c r="Q40" s="25"/>
      <c r="R40" s="25"/>
      <c r="S40" s="25"/>
      <c r="T40" s="25"/>
      <c r="U40" s="31">
        <f>SUM(U37:AA39)</f>
        <v>36</v>
      </c>
      <c r="X40" s="25"/>
      <c r="Y40" s="25"/>
      <c r="Z40" s="25"/>
      <c r="AA40" s="25"/>
    </row>
    <row r="41" spans="2:27" ht="14.4" x14ac:dyDescent="0.3">
      <c r="B41" s="14"/>
      <c r="E41" s="73" t="s">
        <v>59</v>
      </c>
      <c r="F41" s="73"/>
      <c r="G41" s="73"/>
      <c r="H41" s="73"/>
      <c r="I41" s="73"/>
      <c r="J41" s="73"/>
      <c r="K41" s="73"/>
      <c r="M41" s="73" t="s">
        <v>61</v>
      </c>
      <c r="N41" s="73"/>
      <c r="O41" s="73"/>
      <c r="P41" s="73"/>
      <c r="Q41" s="73"/>
      <c r="R41" s="73"/>
      <c r="S41" s="73"/>
      <c r="U41" s="73" t="s">
        <v>61</v>
      </c>
      <c r="V41" s="73"/>
      <c r="W41" s="73"/>
      <c r="X41" s="73"/>
      <c r="Y41" s="73"/>
      <c r="Z41" s="73"/>
      <c r="AA41" s="73"/>
    </row>
    <row r="42" spans="2:27" ht="14.4" x14ac:dyDescent="0.3">
      <c r="B42" s="14"/>
      <c r="E42" s="72" t="s">
        <v>57</v>
      </c>
      <c r="F42" s="72"/>
      <c r="G42" s="72"/>
      <c r="I42" s="72" t="s">
        <v>58</v>
      </c>
      <c r="J42" s="72"/>
      <c r="K42" s="72"/>
      <c r="M42" s="72" t="s">
        <v>57</v>
      </c>
      <c r="N42" s="72"/>
      <c r="O42" s="72"/>
      <c r="Q42" s="72" t="s">
        <v>58</v>
      </c>
      <c r="R42" s="72"/>
      <c r="S42" s="72"/>
      <c r="U42" s="72" t="s">
        <v>57</v>
      </c>
      <c r="V42" s="72"/>
      <c r="W42" s="72"/>
      <c r="Y42" s="72" t="s">
        <v>58</v>
      </c>
      <c r="Z42" s="72"/>
      <c r="AA42" s="72"/>
    </row>
    <row r="43" spans="2:27" ht="14.4" x14ac:dyDescent="0.3">
      <c r="B43" s="14" t="s">
        <v>72</v>
      </c>
      <c r="E43" s="7" t="s">
        <v>70</v>
      </c>
      <c r="F43" s="7" t="s">
        <v>63</v>
      </c>
      <c r="G43" s="7" t="s">
        <v>64</v>
      </c>
      <c r="I43" s="7" t="s">
        <v>70</v>
      </c>
      <c r="J43" s="7" t="s">
        <v>63</v>
      </c>
      <c r="K43" s="7" t="s">
        <v>64</v>
      </c>
      <c r="M43" s="7" t="s">
        <v>70</v>
      </c>
      <c r="N43" s="7" t="s">
        <v>63</v>
      </c>
      <c r="O43" s="7" t="s">
        <v>64</v>
      </c>
      <c r="Q43" s="7" t="s">
        <v>70</v>
      </c>
      <c r="R43" s="7" t="s">
        <v>63</v>
      </c>
      <c r="S43" s="7" t="s">
        <v>64</v>
      </c>
      <c r="U43" s="7" t="s">
        <v>70</v>
      </c>
      <c r="V43" s="7" t="s">
        <v>63</v>
      </c>
      <c r="W43" s="7" t="s">
        <v>64</v>
      </c>
      <c r="Y43" s="7" t="s">
        <v>70</v>
      </c>
      <c r="Z43" s="7" t="s">
        <v>63</v>
      </c>
      <c r="AA43" s="7" t="s">
        <v>64</v>
      </c>
    </row>
    <row r="44" spans="2:27" ht="14.4" x14ac:dyDescent="0.3">
      <c r="B44" s="12" t="s">
        <v>53</v>
      </c>
      <c r="C44" s="70" t="s">
        <v>66</v>
      </c>
      <c r="D44" s="71"/>
      <c r="E44" s="16">
        <v>3</v>
      </c>
      <c r="F44" s="16">
        <v>3</v>
      </c>
      <c r="G44" s="16">
        <v>3</v>
      </c>
      <c r="H44" s="13"/>
      <c r="I44" s="16">
        <v>3</v>
      </c>
      <c r="J44" s="16">
        <v>3</v>
      </c>
      <c r="K44" s="16">
        <v>3</v>
      </c>
      <c r="M44" s="23">
        <v>0</v>
      </c>
      <c r="N44" s="23">
        <v>0</v>
      </c>
      <c r="O44" s="27">
        <v>0</v>
      </c>
      <c r="P44" s="24"/>
      <c r="Q44" s="23">
        <v>0</v>
      </c>
      <c r="R44" s="23">
        <v>0</v>
      </c>
      <c r="S44" s="27">
        <v>0</v>
      </c>
      <c r="U44" s="16">
        <f>E44-M44</f>
        <v>3</v>
      </c>
      <c r="V44" s="16">
        <f>F44-N44</f>
        <v>3</v>
      </c>
      <c r="W44" s="30">
        <f>G44-O44</f>
        <v>3</v>
      </c>
      <c r="X44" s="24"/>
      <c r="Y44" s="16">
        <f>I44-Q44</f>
        <v>3</v>
      </c>
      <c r="Z44" s="16">
        <f>J44-R44</f>
        <v>3</v>
      </c>
      <c r="AA44" s="30">
        <f>K44-S44</f>
        <v>3</v>
      </c>
    </row>
    <row r="45" spans="2:27" ht="14.4" x14ac:dyDescent="0.3">
      <c r="B45" s="12" t="s">
        <v>54</v>
      </c>
      <c r="C45" s="70" t="s">
        <v>67</v>
      </c>
      <c r="D45" s="71"/>
      <c r="E45" s="16">
        <v>2</v>
      </c>
      <c r="F45" s="16">
        <v>2</v>
      </c>
      <c r="G45" s="16">
        <v>2</v>
      </c>
      <c r="H45" s="21"/>
      <c r="I45" s="16">
        <v>2</v>
      </c>
      <c r="J45" s="16">
        <v>2</v>
      </c>
      <c r="K45" s="16">
        <v>2</v>
      </c>
      <c r="M45" s="23">
        <v>0</v>
      </c>
      <c r="N45" s="23">
        <v>0</v>
      </c>
      <c r="O45" s="27">
        <v>0</v>
      </c>
      <c r="P45" s="25"/>
      <c r="Q45" s="23">
        <v>0</v>
      </c>
      <c r="R45" s="23">
        <v>0</v>
      </c>
      <c r="S45" s="27">
        <v>0</v>
      </c>
      <c r="U45" s="16">
        <f t="shared" ref="U45:W46" si="5">E45-M45</f>
        <v>2</v>
      </c>
      <c r="V45" s="16">
        <f t="shared" si="5"/>
        <v>2</v>
      </c>
      <c r="W45" s="30">
        <f t="shared" si="5"/>
        <v>2</v>
      </c>
      <c r="X45" s="25"/>
      <c r="Y45" s="16">
        <f t="shared" ref="Y45:AA46" si="6">I45-Q45</f>
        <v>2</v>
      </c>
      <c r="Z45" s="16">
        <f t="shared" si="6"/>
        <v>2</v>
      </c>
      <c r="AA45" s="30">
        <f t="shared" si="6"/>
        <v>2</v>
      </c>
    </row>
    <row r="46" spans="2:27" ht="14.4" x14ac:dyDescent="0.3">
      <c r="B46" s="12" t="s">
        <v>55</v>
      </c>
      <c r="C46" s="70" t="s">
        <v>68</v>
      </c>
      <c r="D46" s="71"/>
      <c r="E46" s="16">
        <v>2</v>
      </c>
      <c r="F46" s="16">
        <v>2</v>
      </c>
      <c r="G46" s="16">
        <v>2</v>
      </c>
      <c r="H46" s="21"/>
      <c r="I46" s="16">
        <v>2</v>
      </c>
      <c r="J46" s="16">
        <v>2</v>
      </c>
      <c r="K46" s="16">
        <v>2</v>
      </c>
      <c r="M46" s="23">
        <v>0</v>
      </c>
      <c r="N46" s="23">
        <v>0</v>
      </c>
      <c r="O46" s="27">
        <v>0</v>
      </c>
      <c r="P46" s="25"/>
      <c r="Q46" s="23">
        <v>0</v>
      </c>
      <c r="R46" s="23">
        <v>0</v>
      </c>
      <c r="S46" s="27">
        <v>0</v>
      </c>
      <c r="U46" s="16">
        <f t="shared" si="5"/>
        <v>2</v>
      </c>
      <c r="V46" s="16">
        <f t="shared" si="5"/>
        <v>2</v>
      </c>
      <c r="W46" s="30">
        <f t="shared" si="5"/>
        <v>2</v>
      </c>
      <c r="X46" s="25"/>
      <c r="Y46" s="16">
        <f t="shared" si="6"/>
        <v>2</v>
      </c>
      <c r="Z46" s="16">
        <f t="shared" si="6"/>
        <v>2</v>
      </c>
      <c r="AA46" s="30">
        <f t="shared" si="6"/>
        <v>2</v>
      </c>
    </row>
    <row r="47" spans="2:27" x14ac:dyDescent="0.3">
      <c r="E47" s="31">
        <f>SUM(E44:K46)</f>
        <v>42</v>
      </c>
      <c r="U47" s="31">
        <f>SUM(U44:AA46)</f>
        <v>42</v>
      </c>
    </row>
  </sheetData>
  <mergeCells count="50">
    <mergeCell ref="C21:D21"/>
    <mergeCell ref="B7:AA7"/>
    <mergeCell ref="D9:G9"/>
    <mergeCell ref="L9:O9"/>
    <mergeCell ref="D11:G11"/>
    <mergeCell ref="L11:O11"/>
    <mergeCell ref="L13:O13"/>
    <mergeCell ref="H17:I18"/>
    <mergeCell ref="K17:L18"/>
    <mergeCell ref="E18:F18"/>
    <mergeCell ref="N18:Q18"/>
    <mergeCell ref="C20:D20"/>
    <mergeCell ref="C22:D22"/>
    <mergeCell ref="C23:D23"/>
    <mergeCell ref="E27:K27"/>
    <mergeCell ref="M27:S27"/>
    <mergeCell ref="U27:AA27"/>
    <mergeCell ref="Y35:AA35"/>
    <mergeCell ref="Y28:AA28"/>
    <mergeCell ref="C30:D30"/>
    <mergeCell ref="C31:D31"/>
    <mergeCell ref="C32:D32"/>
    <mergeCell ref="E34:K34"/>
    <mergeCell ref="M34:S34"/>
    <mergeCell ref="U34:AA34"/>
    <mergeCell ref="E28:G28"/>
    <mergeCell ref="I28:K28"/>
    <mergeCell ref="M28:O28"/>
    <mergeCell ref="Q28:S28"/>
    <mergeCell ref="U28:W28"/>
    <mergeCell ref="E35:G35"/>
    <mergeCell ref="I35:K35"/>
    <mergeCell ref="M35:O35"/>
    <mergeCell ref="Q35:S35"/>
    <mergeCell ref="U35:W35"/>
    <mergeCell ref="M42:O42"/>
    <mergeCell ref="Q42:S42"/>
    <mergeCell ref="U42:W42"/>
    <mergeCell ref="Y42:AA42"/>
    <mergeCell ref="C37:D37"/>
    <mergeCell ref="C38:D38"/>
    <mergeCell ref="C39:D39"/>
    <mergeCell ref="E41:K41"/>
    <mergeCell ref="M41:S41"/>
    <mergeCell ref="U41:AA41"/>
    <mergeCell ref="C44:D44"/>
    <mergeCell ref="C45:D45"/>
    <mergeCell ref="C46:D46"/>
    <mergeCell ref="E42:G42"/>
    <mergeCell ref="I42:K4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7:AA47"/>
  <sheetViews>
    <sheetView showGridLines="0" zoomScale="110" zoomScaleNormal="110" workbookViewId="0">
      <selection activeCell="J21" sqref="J21"/>
    </sheetView>
  </sheetViews>
  <sheetFormatPr defaultColWidth="9.109375" defaultRowHeight="13.8" x14ac:dyDescent="0.3"/>
  <cols>
    <col min="1" max="1" width="3.109375" style="1" customWidth="1"/>
    <col min="2" max="2" width="8.88671875" style="1" customWidth="1"/>
    <col min="3" max="3" width="9.109375" style="1"/>
    <col min="4" max="4" width="9.109375" style="1" customWidth="1"/>
    <col min="5" max="6" width="9.109375" style="1"/>
    <col min="7" max="7" width="7.6640625" style="1" customWidth="1"/>
    <col min="8" max="8" width="8" style="1" customWidth="1"/>
    <col min="9" max="10" width="9.109375" style="1"/>
    <col min="11" max="11" width="10.5546875" style="1" bestFit="1" customWidth="1"/>
    <col min="12" max="12" width="6.6640625" style="1" customWidth="1"/>
    <col min="13" max="13" width="9.44140625" style="1" customWidth="1"/>
    <col min="14" max="14" width="9.109375" style="1"/>
    <col min="15" max="15" width="6.44140625" style="1" bestFit="1" customWidth="1"/>
    <col min="16" max="16" width="2.44140625" style="1" customWidth="1"/>
    <col min="17" max="19" width="9.109375" style="1"/>
    <col min="20" max="20" width="5.44140625" style="1" customWidth="1"/>
    <col min="21" max="23" width="9.109375" style="1"/>
    <col min="24" max="24" width="2.6640625" style="1" customWidth="1"/>
    <col min="25" max="16384" width="9.109375" style="1"/>
  </cols>
  <sheetData>
    <row r="7" spans="2:27" ht="21" x14ac:dyDescent="0.3">
      <c r="B7" s="74" t="s">
        <v>47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2:27" ht="14.4" thickBot="1" x14ac:dyDescent="0.35"/>
    <row r="9" spans="2:27" ht="17.25" customHeight="1" thickBot="1" x14ac:dyDescent="0.35">
      <c r="B9" s="1" t="s">
        <v>43</v>
      </c>
      <c r="D9" s="75" t="str">
        <f>'Equipe '!A4</f>
        <v>Glenda Mateus Amorim</v>
      </c>
      <c r="E9" s="76"/>
      <c r="F9" s="76"/>
      <c r="G9" s="77"/>
      <c r="I9" s="1" t="s">
        <v>45</v>
      </c>
      <c r="L9" s="78" t="s">
        <v>75</v>
      </c>
      <c r="M9" s="79"/>
      <c r="N9" s="79"/>
      <c r="O9" s="80"/>
    </row>
    <row r="10" spans="2:27" ht="14.4" thickBot="1" x14ac:dyDescent="0.35"/>
    <row r="11" spans="2:27" ht="14.4" thickBot="1" x14ac:dyDescent="0.35">
      <c r="B11" s="1" t="s">
        <v>44</v>
      </c>
      <c r="D11" s="75" t="s">
        <v>46</v>
      </c>
      <c r="E11" s="76"/>
      <c r="F11" s="76"/>
      <c r="G11" s="77"/>
      <c r="I11" s="1" t="s">
        <v>73</v>
      </c>
      <c r="L11" s="81">
        <f>E24+E33+E40+E47</f>
        <v>162</v>
      </c>
      <c r="M11" s="82"/>
      <c r="N11" s="82"/>
      <c r="O11" s="83"/>
    </row>
    <row r="12" spans="2:27" ht="14.4" thickBot="1" x14ac:dyDescent="0.35">
      <c r="D12" s="10"/>
      <c r="E12" s="10"/>
      <c r="F12" s="10"/>
      <c r="G12" s="10"/>
      <c r="M12" s="9"/>
    </row>
    <row r="13" spans="2:27" ht="14.4" thickBot="1" x14ac:dyDescent="0.35">
      <c r="D13" s="10"/>
      <c r="E13" s="10"/>
      <c r="F13" s="10"/>
      <c r="G13" s="10"/>
      <c r="I13" s="1" t="s">
        <v>74</v>
      </c>
      <c r="L13" s="81">
        <f>I24+U33+U40+U47</f>
        <v>162</v>
      </c>
      <c r="M13" s="82"/>
      <c r="N13" s="82"/>
      <c r="O13" s="83"/>
    </row>
    <row r="14" spans="2:27" ht="14.4" thickBo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27" ht="8.25" customHeight="1" x14ac:dyDescent="0.3">
      <c r="N16" s="8"/>
    </row>
    <row r="17" spans="2:27" ht="7.5" customHeight="1" x14ac:dyDescent="0.3">
      <c r="H17" s="84" t="s">
        <v>60</v>
      </c>
      <c r="I17" s="84"/>
      <c r="J17" s="15"/>
      <c r="K17" s="84" t="s">
        <v>61</v>
      </c>
      <c r="L17" s="84"/>
      <c r="M17" s="18"/>
      <c r="N17" s="18"/>
      <c r="P17" s="8"/>
    </row>
    <row r="18" spans="2:27" ht="25.5" customHeight="1" x14ac:dyDescent="0.3">
      <c r="E18" s="85" t="s">
        <v>59</v>
      </c>
      <c r="F18" s="85"/>
      <c r="G18" s="19"/>
      <c r="H18" s="84"/>
      <c r="I18" s="84"/>
      <c r="J18" s="15"/>
      <c r="K18" s="84"/>
      <c r="L18" s="84"/>
      <c r="M18" s="18"/>
      <c r="N18" s="86"/>
      <c r="O18" s="86"/>
      <c r="P18" s="86"/>
      <c r="Q18" s="86"/>
    </row>
    <row r="19" spans="2:27" ht="14.4" x14ac:dyDescent="0.3">
      <c r="B19" s="14" t="s">
        <v>48</v>
      </c>
      <c r="E19" s="13" t="s">
        <v>57</v>
      </c>
      <c r="F19" s="13" t="s">
        <v>58</v>
      </c>
      <c r="G19" s="13"/>
      <c r="H19" s="13" t="s">
        <v>57</v>
      </c>
      <c r="I19" s="13" t="s">
        <v>58</v>
      </c>
      <c r="J19" s="13"/>
      <c r="K19" s="13" t="s">
        <v>57</v>
      </c>
      <c r="L19" s="13" t="s">
        <v>58</v>
      </c>
      <c r="O19" s="13"/>
      <c r="P19" s="13"/>
    </row>
    <row r="20" spans="2:27" ht="18" x14ac:dyDescent="0.3">
      <c r="B20" s="12" t="s">
        <v>53</v>
      </c>
      <c r="C20" s="70" t="s">
        <v>49</v>
      </c>
      <c r="D20" s="71"/>
      <c r="E20" s="16">
        <v>6</v>
      </c>
      <c r="F20" s="16">
        <v>6</v>
      </c>
      <c r="G20" s="32"/>
      <c r="H20" s="20">
        <v>0</v>
      </c>
      <c r="I20" s="12">
        <v>0</v>
      </c>
      <c r="J20" s="32"/>
      <c r="K20" s="16">
        <f t="shared" ref="K20:L23" si="0">E20-H20</f>
        <v>6</v>
      </c>
      <c r="L20" s="16">
        <f t="shared" si="0"/>
        <v>6</v>
      </c>
      <c r="M20" s="17"/>
      <c r="O20" s="22"/>
      <c r="P20" s="22"/>
    </row>
    <row r="21" spans="2:27" ht="18" x14ac:dyDescent="0.3">
      <c r="B21" s="12" t="s">
        <v>54</v>
      </c>
      <c r="C21" s="70" t="s">
        <v>50</v>
      </c>
      <c r="D21" s="71"/>
      <c r="E21" s="16">
        <v>6</v>
      </c>
      <c r="F21" s="16">
        <v>6</v>
      </c>
      <c r="G21" s="32"/>
      <c r="H21" s="20">
        <v>0</v>
      </c>
      <c r="I21" s="12">
        <v>0</v>
      </c>
      <c r="J21" s="32"/>
      <c r="K21" s="16">
        <f t="shared" si="0"/>
        <v>6</v>
      </c>
      <c r="L21" s="16">
        <f t="shared" si="0"/>
        <v>6</v>
      </c>
      <c r="M21" s="17"/>
      <c r="O21" s="22"/>
      <c r="P21" s="22"/>
    </row>
    <row r="22" spans="2:27" ht="18" x14ac:dyDescent="0.3">
      <c r="B22" s="12" t="s">
        <v>55</v>
      </c>
      <c r="C22" s="70" t="s">
        <v>51</v>
      </c>
      <c r="D22" s="71"/>
      <c r="E22" s="16">
        <v>6</v>
      </c>
      <c r="F22" s="16">
        <v>6</v>
      </c>
      <c r="G22" s="32"/>
      <c r="H22" s="20">
        <v>0</v>
      </c>
      <c r="I22" s="12">
        <v>0</v>
      </c>
      <c r="J22" s="32"/>
      <c r="K22" s="16">
        <f t="shared" si="0"/>
        <v>6</v>
      </c>
      <c r="L22" s="16">
        <f t="shared" si="0"/>
        <v>6</v>
      </c>
      <c r="M22" s="17"/>
      <c r="O22" s="22"/>
      <c r="P22" s="22"/>
    </row>
    <row r="23" spans="2:27" ht="18" x14ac:dyDescent="0.3">
      <c r="B23" s="12" t="s">
        <v>56</v>
      </c>
      <c r="C23" s="70" t="s">
        <v>52</v>
      </c>
      <c r="D23" s="71"/>
      <c r="E23" s="16">
        <v>7</v>
      </c>
      <c r="F23" s="16">
        <v>7</v>
      </c>
      <c r="G23" s="32"/>
      <c r="H23" s="20">
        <v>0</v>
      </c>
      <c r="I23" s="12">
        <v>0</v>
      </c>
      <c r="J23" s="32"/>
      <c r="K23" s="16">
        <f t="shared" si="0"/>
        <v>7</v>
      </c>
      <c r="L23" s="16">
        <f t="shared" si="0"/>
        <v>7</v>
      </c>
      <c r="M23" s="17"/>
      <c r="O23" s="22"/>
      <c r="P23" s="22"/>
    </row>
    <row r="24" spans="2:27" x14ac:dyDescent="0.3">
      <c r="E24" s="31">
        <f>SUM(E20:F23)</f>
        <v>50</v>
      </c>
      <c r="I24" s="31">
        <f>SUM(K20:L23)</f>
        <v>50</v>
      </c>
    </row>
    <row r="25" spans="2:27" ht="14.4" thickBo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27" ht="14.4" x14ac:dyDescent="0.3">
      <c r="B27" s="14"/>
      <c r="E27" s="73" t="s">
        <v>59</v>
      </c>
      <c r="F27" s="73"/>
      <c r="G27" s="73"/>
      <c r="H27" s="73"/>
      <c r="I27" s="73"/>
      <c r="J27" s="73"/>
      <c r="K27" s="73"/>
      <c r="M27" s="73" t="s">
        <v>60</v>
      </c>
      <c r="N27" s="73"/>
      <c r="O27" s="73"/>
      <c r="P27" s="73"/>
      <c r="Q27" s="73"/>
      <c r="R27" s="73"/>
      <c r="S27" s="73"/>
      <c r="U27" s="73" t="s">
        <v>61</v>
      </c>
      <c r="V27" s="73"/>
      <c r="W27" s="73"/>
      <c r="X27" s="73"/>
      <c r="Y27" s="73"/>
      <c r="Z27" s="73"/>
      <c r="AA27" s="73"/>
    </row>
    <row r="28" spans="2:27" ht="11.25" customHeight="1" x14ac:dyDescent="0.3">
      <c r="B28" s="14"/>
      <c r="E28" s="72" t="s">
        <v>57</v>
      </c>
      <c r="F28" s="72"/>
      <c r="G28" s="72"/>
      <c r="I28" s="72" t="s">
        <v>58</v>
      </c>
      <c r="J28" s="72"/>
      <c r="K28" s="72"/>
      <c r="M28" s="72" t="s">
        <v>57</v>
      </c>
      <c r="N28" s="72"/>
      <c r="O28" s="72"/>
      <c r="Q28" s="72" t="s">
        <v>58</v>
      </c>
      <c r="R28" s="72"/>
      <c r="S28" s="72"/>
      <c r="U28" s="72" t="s">
        <v>57</v>
      </c>
      <c r="V28" s="72"/>
      <c r="W28" s="72"/>
      <c r="Y28" s="72" t="s">
        <v>58</v>
      </c>
      <c r="Z28" s="72"/>
      <c r="AA28" s="72"/>
    </row>
    <row r="29" spans="2:27" ht="17.25" customHeight="1" x14ac:dyDescent="0.3">
      <c r="B29" s="14" t="s">
        <v>69</v>
      </c>
      <c r="E29" s="7" t="s">
        <v>70</v>
      </c>
      <c r="F29" s="7" t="s">
        <v>63</v>
      </c>
      <c r="G29" s="7" t="s">
        <v>64</v>
      </c>
      <c r="I29" s="7" t="s">
        <v>70</v>
      </c>
      <c r="J29" s="7" t="s">
        <v>63</v>
      </c>
      <c r="K29" s="7" t="s">
        <v>64</v>
      </c>
      <c r="M29" s="7" t="s">
        <v>70</v>
      </c>
      <c r="N29" s="7" t="s">
        <v>63</v>
      </c>
      <c r="O29" s="7" t="s">
        <v>64</v>
      </c>
      <c r="Q29" s="7" t="s">
        <v>70</v>
      </c>
      <c r="R29" s="7" t="s">
        <v>63</v>
      </c>
      <c r="S29" s="7" t="s">
        <v>64</v>
      </c>
      <c r="U29" s="7" t="s">
        <v>70</v>
      </c>
      <c r="V29" s="7" t="s">
        <v>63</v>
      </c>
      <c r="W29" s="7" t="s">
        <v>64</v>
      </c>
      <c r="Y29" s="7" t="s">
        <v>70</v>
      </c>
      <c r="Z29" s="7" t="s">
        <v>63</v>
      </c>
      <c r="AA29" s="7" t="s">
        <v>64</v>
      </c>
    </row>
    <row r="30" spans="2:27" ht="14.4" x14ac:dyDescent="0.3">
      <c r="B30" s="12" t="s">
        <v>53</v>
      </c>
      <c r="C30" s="70" t="s">
        <v>66</v>
      </c>
      <c r="D30" s="71"/>
      <c r="E30" s="16">
        <v>2</v>
      </c>
      <c r="F30" s="16">
        <v>2</v>
      </c>
      <c r="G30" s="16">
        <v>2</v>
      </c>
      <c r="H30" s="13"/>
      <c r="I30" s="16">
        <v>2</v>
      </c>
      <c r="J30" s="16">
        <v>2</v>
      </c>
      <c r="K30" s="16">
        <v>2</v>
      </c>
      <c r="M30" s="23">
        <v>0</v>
      </c>
      <c r="N30" s="23">
        <v>0</v>
      </c>
      <c r="O30" s="27">
        <v>0</v>
      </c>
      <c r="P30" s="24"/>
      <c r="Q30" s="23">
        <v>0</v>
      </c>
      <c r="R30" s="23">
        <v>0</v>
      </c>
      <c r="S30" s="27">
        <v>0</v>
      </c>
      <c r="U30" s="16">
        <f>E30-M30</f>
        <v>2</v>
      </c>
      <c r="V30" s="16">
        <f>F30-N30</f>
        <v>2</v>
      </c>
      <c r="W30" s="30">
        <f>G30-O30</f>
        <v>2</v>
      </c>
      <c r="X30" s="24"/>
      <c r="Y30" s="16">
        <f>I30-Q30</f>
        <v>2</v>
      </c>
      <c r="Z30" s="16">
        <f>J30-R30</f>
        <v>2</v>
      </c>
      <c r="AA30" s="30">
        <f>K30-S30</f>
        <v>2</v>
      </c>
    </row>
    <row r="31" spans="2:27" ht="14.4" x14ac:dyDescent="0.3">
      <c r="B31" s="12" t="s">
        <v>54</v>
      </c>
      <c r="C31" s="70" t="s">
        <v>67</v>
      </c>
      <c r="D31" s="71"/>
      <c r="E31" s="16">
        <v>2</v>
      </c>
      <c r="F31" s="16">
        <v>2</v>
      </c>
      <c r="G31" s="16">
        <v>2</v>
      </c>
      <c r="H31" s="21"/>
      <c r="I31" s="16">
        <v>2</v>
      </c>
      <c r="J31" s="16">
        <v>2</v>
      </c>
      <c r="K31" s="16">
        <v>2</v>
      </c>
      <c r="M31" s="23">
        <v>0</v>
      </c>
      <c r="N31" s="23">
        <v>0</v>
      </c>
      <c r="O31" s="27">
        <v>0</v>
      </c>
      <c r="P31" s="25"/>
      <c r="Q31" s="23">
        <v>0</v>
      </c>
      <c r="R31" s="23">
        <v>0</v>
      </c>
      <c r="S31" s="27">
        <v>0</v>
      </c>
      <c r="U31" s="16">
        <f t="shared" ref="U31:W32" si="1">E31-M31</f>
        <v>2</v>
      </c>
      <c r="V31" s="16">
        <f t="shared" si="1"/>
        <v>2</v>
      </c>
      <c r="W31" s="30">
        <f t="shared" si="1"/>
        <v>2</v>
      </c>
      <c r="X31" s="25"/>
      <c r="Y31" s="16">
        <f t="shared" ref="Y31:AA32" si="2">I31-Q31</f>
        <v>2</v>
      </c>
      <c r="Z31" s="16">
        <f t="shared" si="2"/>
        <v>2</v>
      </c>
      <c r="AA31" s="30">
        <f t="shared" si="2"/>
        <v>2</v>
      </c>
    </row>
    <row r="32" spans="2:27" ht="14.4" x14ac:dyDescent="0.3">
      <c r="B32" s="12" t="s">
        <v>55</v>
      </c>
      <c r="C32" s="70" t="s">
        <v>68</v>
      </c>
      <c r="D32" s="71"/>
      <c r="E32" s="16">
        <v>2</v>
      </c>
      <c r="F32" s="16">
        <v>2</v>
      </c>
      <c r="G32" s="16">
        <v>2</v>
      </c>
      <c r="H32" s="21"/>
      <c r="I32" s="16">
        <v>2</v>
      </c>
      <c r="J32" s="16">
        <v>2</v>
      </c>
      <c r="K32" s="16">
        <v>2</v>
      </c>
      <c r="M32" s="23">
        <v>0</v>
      </c>
      <c r="N32" s="23">
        <v>0</v>
      </c>
      <c r="O32" s="27">
        <v>0</v>
      </c>
      <c r="P32" s="25"/>
      <c r="Q32" s="23">
        <v>0</v>
      </c>
      <c r="R32" s="23">
        <v>0</v>
      </c>
      <c r="S32" s="27">
        <v>0</v>
      </c>
      <c r="U32" s="16">
        <f t="shared" si="1"/>
        <v>2</v>
      </c>
      <c r="V32" s="16">
        <f t="shared" si="1"/>
        <v>2</v>
      </c>
      <c r="W32" s="30">
        <f t="shared" si="1"/>
        <v>2</v>
      </c>
      <c r="X32" s="25"/>
      <c r="Y32" s="16">
        <f t="shared" si="2"/>
        <v>2</v>
      </c>
      <c r="Z32" s="16">
        <f t="shared" si="2"/>
        <v>2</v>
      </c>
      <c r="AA32" s="30">
        <f t="shared" si="2"/>
        <v>2</v>
      </c>
    </row>
    <row r="33" spans="2:27" x14ac:dyDescent="0.3">
      <c r="E33" s="31">
        <f>SUM(E30:K32)</f>
        <v>36</v>
      </c>
      <c r="U33" s="31">
        <f>SUM(U30:AA32)</f>
        <v>36</v>
      </c>
    </row>
    <row r="34" spans="2:27" ht="14.4" x14ac:dyDescent="0.3">
      <c r="B34" s="14"/>
      <c r="E34" s="73" t="s">
        <v>59</v>
      </c>
      <c r="F34" s="73"/>
      <c r="G34" s="73"/>
      <c r="H34" s="73"/>
      <c r="I34" s="73"/>
      <c r="J34" s="73"/>
      <c r="K34" s="73"/>
      <c r="M34" s="73" t="s">
        <v>61</v>
      </c>
      <c r="N34" s="73"/>
      <c r="O34" s="73"/>
      <c r="P34" s="73"/>
      <c r="Q34" s="73"/>
      <c r="R34" s="73"/>
      <c r="S34" s="73"/>
      <c r="U34" s="73" t="s">
        <v>61</v>
      </c>
      <c r="V34" s="73"/>
      <c r="W34" s="73"/>
      <c r="X34" s="73"/>
      <c r="Y34" s="73"/>
      <c r="Z34" s="73"/>
      <c r="AA34" s="73"/>
    </row>
    <row r="35" spans="2:27" ht="14.4" x14ac:dyDescent="0.3">
      <c r="B35" s="14"/>
      <c r="E35" s="72" t="s">
        <v>57</v>
      </c>
      <c r="F35" s="72"/>
      <c r="G35" s="72"/>
      <c r="I35" s="72" t="s">
        <v>58</v>
      </c>
      <c r="J35" s="72"/>
      <c r="K35" s="72"/>
      <c r="M35" s="72" t="s">
        <v>57</v>
      </c>
      <c r="N35" s="72"/>
      <c r="O35" s="72"/>
      <c r="Q35" s="72" t="s">
        <v>58</v>
      </c>
      <c r="R35" s="72"/>
      <c r="S35" s="72"/>
      <c r="T35" s="28"/>
      <c r="U35" s="72" t="s">
        <v>57</v>
      </c>
      <c r="V35" s="72"/>
      <c r="W35" s="72"/>
      <c r="Y35" s="72" t="s">
        <v>58</v>
      </c>
      <c r="Z35" s="72"/>
      <c r="AA35" s="72"/>
    </row>
    <row r="36" spans="2:27" ht="14.4" x14ac:dyDescent="0.3">
      <c r="B36" s="14" t="s">
        <v>71</v>
      </c>
      <c r="E36" s="7" t="s">
        <v>70</v>
      </c>
      <c r="F36" s="7" t="s">
        <v>63</v>
      </c>
      <c r="G36" s="7" t="s">
        <v>64</v>
      </c>
      <c r="I36" s="7" t="s">
        <v>70</v>
      </c>
      <c r="J36" s="7" t="s">
        <v>63</v>
      </c>
      <c r="K36" s="7" t="s">
        <v>64</v>
      </c>
      <c r="M36" s="7" t="s">
        <v>70</v>
      </c>
      <c r="N36" s="7" t="s">
        <v>63</v>
      </c>
      <c r="O36" s="7" t="s">
        <v>64</v>
      </c>
      <c r="Q36" s="7" t="s">
        <v>70</v>
      </c>
      <c r="R36" s="7" t="s">
        <v>63</v>
      </c>
      <c r="S36" s="7" t="s">
        <v>64</v>
      </c>
      <c r="T36" s="29"/>
      <c r="U36" s="7" t="s">
        <v>70</v>
      </c>
      <c r="V36" s="7" t="s">
        <v>63</v>
      </c>
      <c r="W36" s="7" t="s">
        <v>64</v>
      </c>
      <c r="Y36" s="7" t="s">
        <v>70</v>
      </c>
      <c r="Z36" s="7" t="s">
        <v>63</v>
      </c>
      <c r="AA36" s="7" t="s">
        <v>64</v>
      </c>
    </row>
    <row r="37" spans="2:27" ht="14.4" x14ac:dyDescent="0.3">
      <c r="B37" s="12" t="s">
        <v>53</v>
      </c>
      <c r="C37" s="70" t="s">
        <v>66</v>
      </c>
      <c r="D37" s="71"/>
      <c r="E37" s="16">
        <v>2</v>
      </c>
      <c r="F37" s="16">
        <v>2</v>
      </c>
      <c r="G37" s="16">
        <v>2</v>
      </c>
      <c r="H37" s="13"/>
      <c r="I37" s="16">
        <v>2</v>
      </c>
      <c r="J37" s="16">
        <v>2</v>
      </c>
      <c r="K37" s="16">
        <v>2</v>
      </c>
      <c r="M37" s="23">
        <v>0</v>
      </c>
      <c r="N37" s="23">
        <v>0</v>
      </c>
      <c r="O37" s="27">
        <v>0</v>
      </c>
      <c r="P37" s="24"/>
      <c r="Q37" s="23">
        <v>0</v>
      </c>
      <c r="R37" s="23">
        <v>0</v>
      </c>
      <c r="S37" s="27">
        <v>0</v>
      </c>
      <c r="T37" s="26"/>
      <c r="U37" s="16">
        <f>E37-M37</f>
        <v>2</v>
      </c>
      <c r="V37" s="16">
        <f>F37-N37</f>
        <v>2</v>
      </c>
      <c r="W37" s="30">
        <f>G37-O37</f>
        <v>2</v>
      </c>
      <c r="X37" s="24"/>
      <c r="Y37" s="16">
        <f>I37-Q37</f>
        <v>2</v>
      </c>
      <c r="Z37" s="16">
        <f>J37-R37</f>
        <v>2</v>
      </c>
      <c r="AA37" s="30">
        <f>K37-S37</f>
        <v>2</v>
      </c>
    </row>
    <row r="38" spans="2:27" ht="14.4" x14ac:dyDescent="0.3">
      <c r="B38" s="12" t="s">
        <v>54</v>
      </c>
      <c r="C38" s="70" t="s">
        <v>67</v>
      </c>
      <c r="D38" s="71"/>
      <c r="E38" s="16">
        <v>2</v>
      </c>
      <c r="F38" s="16">
        <v>2</v>
      </c>
      <c r="G38" s="16">
        <v>2</v>
      </c>
      <c r="H38" s="21"/>
      <c r="I38" s="16">
        <v>2</v>
      </c>
      <c r="J38" s="16">
        <v>2</v>
      </c>
      <c r="K38" s="16">
        <v>2</v>
      </c>
      <c r="M38" s="23">
        <v>0</v>
      </c>
      <c r="N38" s="23">
        <v>0</v>
      </c>
      <c r="O38" s="27">
        <v>0</v>
      </c>
      <c r="P38" s="25"/>
      <c r="Q38" s="23">
        <v>0</v>
      </c>
      <c r="R38" s="23">
        <v>0</v>
      </c>
      <c r="S38" s="27">
        <v>0</v>
      </c>
      <c r="T38" s="25"/>
      <c r="U38" s="16">
        <f t="shared" ref="U38:W39" si="3">E38-M38</f>
        <v>2</v>
      </c>
      <c r="V38" s="16">
        <f t="shared" si="3"/>
        <v>2</v>
      </c>
      <c r="W38" s="30">
        <f t="shared" si="3"/>
        <v>2</v>
      </c>
      <c r="X38" s="25"/>
      <c r="Y38" s="16">
        <f t="shared" ref="Y38:AA39" si="4">I38-Q38</f>
        <v>2</v>
      </c>
      <c r="Z38" s="16">
        <f t="shared" si="4"/>
        <v>2</v>
      </c>
      <c r="AA38" s="30">
        <f t="shared" si="4"/>
        <v>2</v>
      </c>
    </row>
    <row r="39" spans="2:27" ht="14.4" x14ac:dyDescent="0.3">
      <c r="B39" s="12" t="s">
        <v>55</v>
      </c>
      <c r="C39" s="70" t="s">
        <v>68</v>
      </c>
      <c r="D39" s="71"/>
      <c r="E39" s="16">
        <v>2</v>
      </c>
      <c r="F39" s="16">
        <v>2</v>
      </c>
      <c r="G39" s="16">
        <v>2</v>
      </c>
      <c r="H39" s="21"/>
      <c r="I39" s="16">
        <v>2</v>
      </c>
      <c r="J39" s="16">
        <v>2</v>
      </c>
      <c r="K39" s="16">
        <v>2</v>
      </c>
      <c r="M39" s="23">
        <v>0</v>
      </c>
      <c r="N39" s="23">
        <v>0</v>
      </c>
      <c r="O39" s="27">
        <v>0</v>
      </c>
      <c r="P39" s="25"/>
      <c r="Q39" s="23">
        <v>0</v>
      </c>
      <c r="R39" s="23">
        <v>0</v>
      </c>
      <c r="S39" s="27">
        <v>0</v>
      </c>
      <c r="T39" s="25"/>
      <c r="U39" s="16">
        <f t="shared" si="3"/>
        <v>2</v>
      </c>
      <c r="V39" s="16">
        <f t="shared" si="3"/>
        <v>2</v>
      </c>
      <c r="W39" s="30">
        <f t="shared" si="3"/>
        <v>2</v>
      </c>
      <c r="X39" s="25"/>
      <c r="Y39" s="16">
        <f t="shared" si="4"/>
        <v>2</v>
      </c>
      <c r="Z39" s="16">
        <f t="shared" si="4"/>
        <v>2</v>
      </c>
      <c r="AA39" s="30">
        <f t="shared" si="4"/>
        <v>2</v>
      </c>
    </row>
    <row r="40" spans="2:27" ht="14.4" x14ac:dyDescent="0.3">
      <c r="E40" s="31">
        <f>SUM(E37:K39)</f>
        <v>36</v>
      </c>
      <c r="P40" s="25"/>
      <c r="Q40" s="25"/>
      <c r="R40" s="25"/>
      <c r="S40" s="25"/>
      <c r="T40" s="25"/>
      <c r="U40" s="31">
        <f>SUM(U37:AA39)</f>
        <v>36</v>
      </c>
      <c r="X40" s="25"/>
      <c r="Y40" s="25"/>
      <c r="Z40" s="25"/>
      <c r="AA40" s="25"/>
    </row>
    <row r="41" spans="2:27" ht="14.4" x14ac:dyDescent="0.3">
      <c r="B41" s="14"/>
      <c r="E41" s="73" t="s">
        <v>59</v>
      </c>
      <c r="F41" s="73"/>
      <c r="G41" s="73"/>
      <c r="H41" s="73"/>
      <c r="I41" s="73"/>
      <c r="J41" s="73"/>
      <c r="K41" s="73"/>
      <c r="M41" s="73" t="s">
        <v>61</v>
      </c>
      <c r="N41" s="73"/>
      <c r="O41" s="73"/>
      <c r="P41" s="73"/>
      <c r="Q41" s="73"/>
      <c r="R41" s="73"/>
      <c r="S41" s="73"/>
      <c r="U41" s="73" t="s">
        <v>61</v>
      </c>
      <c r="V41" s="73"/>
      <c r="W41" s="73"/>
      <c r="X41" s="73"/>
      <c r="Y41" s="73"/>
      <c r="Z41" s="73"/>
      <c r="AA41" s="73"/>
    </row>
    <row r="42" spans="2:27" ht="14.4" x14ac:dyDescent="0.3">
      <c r="B42" s="14"/>
      <c r="E42" s="72" t="s">
        <v>57</v>
      </c>
      <c r="F42" s="72"/>
      <c r="G42" s="72"/>
      <c r="I42" s="72" t="s">
        <v>58</v>
      </c>
      <c r="J42" s="72"/>
      <c r="K42" s="72"/>
      <c r="M42" s="72" t="s">
        <v>57</v>
      </c>
      <c r="N42" s="72"/>
      <c r="O42" s="72"/>
      <c r="Q42" s="72" t="s">
        <v>58</v>
      </c>
      <c r="R42" s="72"/>
      <c r="S42" s="72"/>
      <c r="U42" s="72" t="s">
        <v>57</v>
      </c>
      <c r="V42" s="72"/>
      <c r="W42" s="72"/>
      <c r="Y42" s="72" t="s">
        <v>58</v>
      </c>
      <c r="Z42" s="72"/>
      <c r="AA42" s="72"/>
    </row>
    <row r="43" spans="2:27" ht="14.4" x14ac:dyDescent="0.3">
      <c r="B43" s="14" t="s">
        <v>72</v>
      </c>
      <c r="E43" s="7" t="s">
        <v>70</v>
      </c>
      <c r="F43" s="7" t="s">
        <v>63</v>
      </c>
      <c r="G43" s="7" t="s">
        <v>64</v>
      </c>
      <c r="I43" s="7" t="s">
        <v>70</v>
      </c>
      <c r="J43" s="7" t="s">
        <v>63</v>
      </c>
      <c r="K43" s="7" t="s">
        <v>64</v>
      </c>
      <c r="M43" s="7" t="s">
        <v>70</v>
      </c>
      <c r="N43" s="7" t="s">
        <v>63</v>
      </c>
      <c r="O43" s="7" t="s">
        <v>64</v>
      </c>
      <c r="Q43" s="7" t="s">
        <v>70</v>
      </c>
      <c r="R43" s="7" t="s">
        <v>63</v>
      </c>
      <c r="S43" s="7" t="s">
        <v>64</v>
      </c>
      <c r="U43" s="7" t="s">
        <v>70</v>
      </c>
      <c r="V43" s="7" t="s">
        <v>63</v>
      </c>
      <c r="W43" s="7" t="s">
        <v>64</v>
      </c>
      <c r="Y43" s="7" t="s">
        <v>70</v>
      </c>
      <c r="Z43" s="7" t="s">
        <v>63</v>
      </c>
      <c r="AA43" s="7" t="s">
        <v>64</v>
      </c>
    </row>
    <row r="44" spans="2:27" ht="14.4" x14ac:dyDescent="0.3">
      <c r="B44" s="12" t="s">
        <v>53</v>
      </c>
      <c r="C44" s="70" t="s">
        <v>66</v>
      </c>
      <c r="D44" s="71"/>
      <c r="E44" s="16">
        <v>3</v>
      </c>
      <c r="F44" s="16">
        <v>3</v>
      </c>
      <c r="G44" s="16">
        <v>2</v>
      </c>
      <c r="H44" s="13"/>
      <c r="I44" s="16">
        <v>3</v>
      </c>
      <c r="J44" s="16">
        <v>3</v>
      </c>
      <c r="K44" s="16">
        <v>2</v>
      </c>
      <c r="M44" s="23">
        <v>0</v>
      </c>
      <c r="N44" s="23">
        <v>0</v>
      </c>
      <c r="O44" s="27">
        <v>0</v>
      </c>
      <c r="P44" s="24"/>
      <c r="Q44" s="23">
        <v>0</v>
      </c>
      <c r="R44" s="23">
        <v>0</v>
      </c>
      <c r="S44" s="27">
        <v>0</v>
      </c>
      <c r="U44" s="16">
        <f>E44-M44</f>
        <v>3</v>
      </c>
      <c r="V44" s="16">
        <f>F44-N44</f>
        <v>3</v>
      </c>
      <c r="W44" s="30">
        <f>G44-O44</f>
        <v>2</v>
      </c>
      <c r="X44" s="24"/>
      <c r="Y44" s="16">
        <f>I44-Q44</f>
        <v>3</v>
      </c>
      <c r="Z44" s="16">
        <f>J44-R44</f>
        <v>3</v>
      </c>
      <c r="AA44" s="30">
        <f>K44-S44</f>
        <v>2</v>
      </c>
    </row>
    <row r="45" spans="2:27" ht="14.4" x14ac:dyDescent="0.3">
      <c r="B45" s="12" t="s">
        <v>54</v>
      </c>
      <c r="C45" s="70" t="s">
        <v>67</v>
      </c>
      <c r="D45" s="71"/>
      <c r="E45" s="16">
        <v>2</v>
      </c>
      <c r="F45" s="16">
        <v>2</v>
      </c>
      <c r="G45" s="16">
        <v>2</v>
      </c>
      <c r="H45" s="21"/>
      <c r="I45" s="16">
        <v>2</v>
      </c>
      <c r="J45" s="16">
        <v>2</v>
      </c>
      <c r="K45" s="16">
        <v>2</v>
      </c>
      <c r="M45" s="23">
        <v>0</v>
      </c>
      <c r="N45" s="23">
        <v>0</v>
      </c>
      <c r="O45" s="27">
        <v>0</v>
      </c>
      <c r="P45" s="25"/>
      <c r="Q45" s="23">
        <v>0</v>
      </c>
      <c r="R45" s="23">
        <v>0</v>
      </c>
      <c r="S45" s="27">
        <v>0</v>
      </c>
      <c r="U45" s="16">
        <f t="shared" ref="U45:W46" si="5">E45-M45</f>
        <v>2</v>
      </c>
      <c r="V45" s="16">
        <f t="shared" si="5"/>
        <v>2</v>
      </c>
      <c r="W45" s="30">
        <f t="shared" si="5"/>
        <v>2</v>
      </c>
      <c r="X45" s="25"/>
      <c r="Y45" s="16">
        <f t="shared" ref="Y45:AA46" si="6">I45-Q45</f>
        <v>2</v>
      </c>
      <c r="Z45" s="16">
        <f t="shared" si="6"/>
        <v>2</v>
      </c>
      <c r="AA45" s="30">
        <f t="shared" si="6"/>
        <v>2</v>
      </c>
    </row>
    <row r="46" spans="2:27" ht="14.4" x14ac:dyDescent="0.3">
      <c r="B46" s="12" t="s">
        <v>55</v>
      </c>
      <c r="C46" s="70" t="s">
        <v>68</v>
      </c>
      <c r="D46" s="71"/>
      <c r="E46" s="16">
        <v>2</v>
      </c>
      <c r="F46" s="16">
        <v>2</v>
      </c>
      <c r="G46" s="16">
        <v>2</v>
      </c>
      <c r="H46" s="21"/>
      <c r="I46" s="16">
        <v>2</v>
      </c>
      <c r="J46" s="16">
        <v>2</v>
      </c>
      <c r="K46" s="16">
        <v>2</v>
      </c>
      <c r="M46" s="23">
        <v>0</v>
      </c>
      <c r="N46" s="23">
        <v>0</v>
      </c>
      <c r="O46" s="27">
        <v>0</v>
      </c>
      <c r="P46" s="25"/>
      <c r="Q46" s="23">
        <v>0</v>
      </c>
      <c r="R46" s="23">
        <v>0</v>
      </c>
      <c r="S46" s="27">
        <v>0</v>
      </c>
      <c r="U46" s="16">
        <f t="shared" si="5"/>
        <v>2</v>
      </c>
      <c r="V46" s="16">
        <f t="shared" si="5"/>
        <v>2</v>
      </c>
      <c r="W46" s="30">
        <f t="shared" si="5"/>
        <v>2</v>
      </c>
      <c r="X46" s="25"/>
      <c r="Y46" s="16">
        <f t="shared" si="6"/>
        <v>2</v>
      </c>
      <c r="Z46" s="16">
        <f t="shared" si="6"/>
        <v>2</v>
      </c>
      <c r="AA46" s="30">
        <f t="shared" si="6"/>
        <v>2</v>
      </c>
    </row>
    <row r="47" spans="2:27" x14ac:dyDescent="0.3">
      <c r="E47" s="31">
        <f>SUM(E44:K46)</f>
        <v>40</v>
      </c>
      <c r="U47" s="31">
        <f>SUM(U44:AA46)</f>
        <v>40</v>
      </c>
    </row>
  </sheetData>
  <mergeCells count="50">
    <mergeCell ref="C21:D21"/>
    <mergeCell ref="B7:AA7"/>
    <mergeCell ref="D9:G9"/>
    <mergeCell ref="L9:O9"/>
    <mergeCell ref="D11:G11"/>
    <mergeCell ref="L11:O11"/>
    <mergeCell ref="L13:O13"/>
    <mergeCell ref="H17:I18"/>
    <mergeCell ref="K17:L18"/>
    <mergeCell ref="E18:F18"/>
    <mergeCell ref="N18:Q18"/>
    <mergeCell ref="C20:D20"/>
    <mergeCell ref="C22:D22"/>
    <mergeCell ref="C23:D23"/>
    <mergeCell ref="E27:K27"/>
    <mergeCell ref="M27:S27"/>
    <mergeCell ref="U27:AA27"/>
    <mergeCell ref="Y35:AA35"/>
    <mergeCell ref="Y28:AA28"/>
    <mergeCell ref="C30:D30"/>
    <mergeCell ref="C31:D31"/>
    <mergeCell ref="C32:D32"/>
    <mergeCell ref="E34:K34"/>
    <mergeCell ref="M34:S34"/>
    <mergeCell ref="U34:AA34"/>
    <mergeCell ref="E28:G28"/>
    <mergeCell ref="I28:K28"/>
    <mergeCell ref="M28:O28"/>
    <mergeCell ref="Q28:S28"/>
    <mergeCell ref="U28:W28"/>
    <mergeCell ref="E35:G35"/>
    <mergeCell ref="I35:K35"/>
    <mergeCell ref="M35:O35"/>
    <mergeCell ref="Q35:S35"/>
    <mergeCell ref="U35:W35"/>
    <mergeCell ref="M42:O42"/>
    <mergeCell ref="Q42:S42"/>
    <mergeCell ref="U42:W42"/>
    <mergeCell ref="Y42:AA42"/>
    <mergeCell ref="C37:D37"/>
    <mergeCell ref="C38:D38"/>
    <mergeCell ref="C39:D39"/>
    <mergeCell ref="E41:K41"/>
    <mergeCell ref="M41:S41"/>
    <mergeCell ref="U41:AA41"/>
    <mergeCell ref="C44:D44"/>
    <mergeCell ref="C45:D45"/>
    <mergeCell ref="C46:D46"/>
    <mergeCell ref="E42:G42"/>
    <mergeCell ref="I42:K4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B7:AA47"/>
  <sheetViews>
    <sheetView showGridLines="0" topLeftCell="A4" zoomScale="110" zoomScaleNormal="110" workbookViewId="0">
      <selection activeCell="S18" sqref="S18"/>
    </sheetView>
  </sheetViews>
  <sheetFormatPr defaultColWidth="9.109375" defaultRowHeight="13.8" x14ac:dyDescent="0.3"/>
  <cols>
    <col min="1" max="1" width="3.109375" style="1" customWidth="1"/>
    <col min="2" max="2" width="8.88671875" style="1" customWidth="1"/>
    <col min="3" max="3" width="9.109375" style="1"/>
    <col min="4" max="4" width="9.109375" style="1" customWidth="1"/>
    <col min="5" max="6" width="9.109375" style="1"/>
    <col min="7" max="7" width="7.6640625" style="1" customWidth="1"/>
    <col min="8" max="8" width="8" style="1" customWidth="1"/>
    <col min="9" max="10" width="9.109375" style="1"/>
    <col min="11" max="11" width="10.5546875" style="1" bestFit="1" customWidth="1"/>
    <col min="12" max="12" width="6.6640625" style="1" customWidth="1"/>
    <col min="13" max="13" width="9.44140625" style="1" customWidth="1"/>
    <col min="14" max="14" width="9.109375" style="1"/>
    <col min="15" max="15" width="6.44140625" style="1" bestFit="1" customWidth="1"/>
    <col min="16" max="16" width="2.44140625" style="1" customWidth="1"/>
    <col min="17" max="19" width="9.109375" style="1"/>
    <col min="20" max="20" width="5.44140625" style="1" customWidth="1"/>
    <col min="21" max="23" width="9.109375" style="1"/>
    <col min="24" max="24" width="2.6640625" style="1" customWidth="1"/>
    <col min="25" max="16384" width="9.109375" style="1"/>
  </cols>
  <sheetData>
    <row r="7" spans="2:27" ht="21" x14ac:dyDescent="0.3">
      <c r="B7" s="74" t="s">
        <v>47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2:27" ht="14.4" thickBot="1" x14ac:dyDescent="0.35"/>
    <row r="9" spans="2:27" ht="17.25" customHeight="1" thickBot="1" x14ac:dyDescent="0.35">
      <c r="B9" s="1" t="s">
        <v>43</v>
      </c>
      <c r="D9" s="75" t="str">
        <f>'Equipe '!A5</f>
        <v>Isabella D. Cabral Lopes</v>
      </c>
      <c r="E9" s="76"/>
      <c r="F9" s="76"/>
      <c r="G9" s="77"/>
      <c r="I9" s="1" t="s">
        <v>45</v>
      </c>
      <c r="L9" s="78" t="s">
        <v>75</v>
      </c>
      <c r="M9" s="79"/>
      <c r="N9" s="79"/>
      <c r="O9" s="80"/>
    </row>
    <row r="10" spans="2:27" ht="14.4" thickBot="1" x14ac:dyDescent="0.35"/>
    <row r="11" spans="2:27" ht="14.4" thickBot="1" x14ac:dyDescent="0.35">
      <c r="B11" s="1" t="s">
        <v>44</v>
      </c>
      <c r="D11" s="75" t="s">
        <v>46</v>
      </c>
      <c r="E11" s="76"/>
      <c r="F11" s="76"/>
      <c r="G11" s="77"/>
      <c r="I11" s="1" t="s">
        <v>73</v>
      </c>
      <c r="L11" s="81">
        <f>E24+E33+E40+E47</f>
        <v>162</v>
      </c>
      <c r="M11" s="82"/>
      <c r="N11" s="82"/>
      <c r="O11" s="83"/>
    </row>
    <row r="12" spans="2:27" ht="14.4" thickBot="1" x14ac:dyDescent="0.35">
      <c r="D12" s="10"/>
      <c r="E12" s="10"/>
      <c r="F12" s="10"/>
      <c r="G12" s="10"/>
      <c r="M12" s="9"/>
    </row>
    <row r="13" spans="2:27" ht="14.4" thickBot="1" x14ac:dyDescent="0.35">
      <c r="D13" s="10"/>
      <c r="E13" s="10"/>
      <c r="F13" s="10"/>
      <c r="G13" s="10"/>
      <c r="I13" s="1" t="s">
        <v>74</v>
      </c>
      <c r="L13" s="81">
        <f>I24+U33+U40+U47</f>
        <v>162</v>
      </c>
      <c r="M13" s="82"/>
      <c r="N13" s="82"/>
      <c r="O13" s="83"/>
    </row>
    <row r="14" spans="2:27" ht="14.4" thickBo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27" ht="8.25" customHeight="1" x14ac:dyDescent="0.3">
      <c r="N16" s="8"/>
    </row>
    <row r="17" spans="2:27" ht="7.5" customHeight="1" x14ac:dyDescent="0.3">
      <c r="H17" s="84" t="s">
        <v>60</v>
      </c>
      <c r="I17" s="84"/>
      <c r="J17" s="15"/>
      <c r="K17" s="84" t="s">
        <v>61</v>
      </c>
      <c r="L17" s="84"/>
      <c r="M17" s="18"/>
      <c r="N17" s="18"/>
      <c r="P17" s="8"/>
    </row>
    <row r="18" spans="2:27" ht="25.5" customHeight="1" x14ac:dyDescent="0.3">
      <c r="E18" s="85" t="s">
        <v>59</v>
      </c>
      <c r="F18" s="85"/>
      <c r="G18" s="19"/>
      <c r="H18" s="84"/>
      <c r="I18" s="84"/>
      <c r="J18" s="15"/>
      <c r="K18" s="84"/>
      <c r="L18" s="84"/>
      <c r="M18" s="18"/>
      <c r="N18" s="86"/>
      <c r="O18" s="86"/>
      <c r="P18" s="86"/>
      <c r="Q18" s="86"/>
    </row>
    <row r="19" spans="2:27" ht="14.4" x14ac:dyDescent="0.3">
      <c r="B19" s="14" t="s">
        <v>48</v>
      </c>
      <c r="E19" s="13" t="s">
        <v>57</v>
      </c>
      <c r="F19" s="13" t="s">
        <v>58</v>
      </c>
      <c r="G19" s="13"/>
      <c r="H19" s="13" t="s">
        <v>57</v>
      </c>
      <c r="I19" s="13" t="s">
        <v>58</v>
      </c>
      <c r="J19" s="13"/>
      <c r="K19" s="13" t="s">
        <v>57</v>
      </c>
      <c r="L19" s="13" t="s">
        <v>58</v>
      </c>
      <c r="O19" s="13"/>
      <c r="P19" s="13"/>
    </row>
    <row r="20" spans="2:27" ht="18" x14ac:dyDescent="0.3">
      <c r="B20" s="12" t="s">
        <v>53</v>
      </c>
      <c r="C20" s="70" t="s">
        <v>49</v>
      </c>
      <c r="D20" s="71"/>
      <c r="E20" s="16">
        <v>6</v>
      </c>
      <c r="F20" s="16">
        <v>6</v>
      </c>
      <c r="G20" s="32"/>
      <c r="H20" s="20">
        <v>0</v>
      </c>
      <c r="I20" s="12">
        <v>0</v>
      </c>
      <c r="J20" s="32"/>
      <c r="K20" s="16">
        <f t="shared" ref="K20:L23" si="0">E20-H20</f>
        <v>6</v>
      </c>
      <c r="L20" s="16">
        <f t="shared" si="0"/>
        <v>6</v>
      </c>
      <c r="M20" s="17"/>
      <c r="O20" s="22"/>
      <c r="P20" s="22"/>
    </row>
    <row r="21" spans="2:27" ht="18" x14ac:dyDescent="0.3">
      <c r="B21" s="12" t="s">
        <v>54</v>
      </c>
      <c r="C21" s="70" t="s">
        <v>50</v>
      </c>
      <c r="D21" s="71"/>
      <c r="E21" s="16">
        <v>6</v>
      </c>
      <c r="F21" s="16">
        <v>6</v>
      </c>
      <c r="G21" s="32"/>
      <c r="H21" s="20">
        <v>0</v>
      </c>
      <c r="I21" s="12">
        <v>0</v>
      </c>
      <c r="J21" s="32"/>
      <c r="K21" s="16">
        <f t="shared" si="0"/>
        <v>6</v>
      </c>
      <c r="L21" s="16">
        <f t="shared" si="0"/>
        <v>6</v>
      </c>
      <c r="M21" s="17"/>
      <c r="O21" s="22"/>
      <c r="P21" s="22"/>
    </row>
    <row r="22" spans="2:27" ht="18" x14ac:dyDescent="0.3">
      <c r="B22" s="12" t="s">
        <v>55</v>
      </c>
      <c r="C22" s="70" t="s">
        <v>51</v>
      </c>
      <c r="D22" s="71"/>
      <c r="E22" s="16">
        <v>6</v>
      </c>
      <c r="F22" s="16">
        <v>6</v>
      </c>
      <c r="G22" s="32"/>
      <c r="H22" s="20">
        <v>0</v>
      </c>
      <c r="I22" s="12">
        <v>0</v>
      </c>
      <c r="J22" s="32"/>
      <c r="K22" s="16">
        <f t="shared" si="0"/>
        <v>6</v>
      </c>
      <c r="L22" s="16">
        <f t="shared" si="0"/>
        <v>6</v>
      </c>
      <c r="M22" s="17"/>
      <c r="O22" s="22"/>
      <c r="P22" s="22"/>
    </row>
    <row r="23" spans="2:27" ht="18" x14ac:dyDescent="0.3">
      <c r="B23" s="12" t="s">
        <v>56</v>
      </c>
      <c r="C23" s="70" t="s">
        <v>52</v>
      </c>
      <c r="D23" s="71"/>
      <c r="E23" s="16">
        <v>7</v>
      </c>
      <c r="F23" s="16">
        <v>7</v>
      </c>
      <c r="G23" s="32"/>
      <c r="H23" s="20">
        <v>0</v>
      </c>
      <c r="I23" s="12">
        <v>0</v>
      </c>
      <c r="J23" s="32"/>
      <c r="K23" s="16">
        <f t="shared" si="0"/>
        <v>7</v>
      </c>
      <c r="L23" s="16">
        <f t="shared" si="0"/>
        <v>7</v>
      </c>
      <c r="M23" s="17"/>
      <c r="O23" s="22"/>
      <c r="P23" s="22"/>
    </row>
    <row r="24" spans="2:27" x14ac:dyDescent="0.3">
      <c r="E24" s="31">
        <f>SUM(E20:F23)</f>
        <v>50</v>
      </c>
      <c r="I24" s="31">
        <f>SUM(K20:L23)</f>
        <v>50</v>
      </c>
    </row>
    <row r="25" spans="2:27" ht="14.4" thickBo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27" ht="14.4" x14ac:dyDescent="0.3">
      <c r="B27" s="14"/>
      <c r="E27" s="73" t="s">
        <v>59</v>
      </c>
      <c r="F27" s="73"/>
      <c r="G27" s="73"/>
      <c r="H27" s="73"/>
      <c r="I27" s="73"/>
      <c r="J27" s="73"/>
      <c r="K27" s="73"/>
      <c r="M27" s="73" t="s">
        <v>60</v>
      </c>
      <c r="N27" s="73"/>
      <c r="O27" s="73"/>
      <c r="P27" s="73"/>
      <c r="Q27" s="73"/>
      <c r="R27" s="73"/>
      <c r="S27" s="73"/>
      <c r="U27" s="73" t="s">
        <v>61</v>
      </c>
      <c r="V27" s="73"/>
      <c r="W27" s="73"/>
      <c r="X27" s="73"/>
      <c r="Y27" s="73"/>
      <c r="Z27" s="73"/>
      <c r="AA27" s="73"/>
    </row>
    <row r="28" spans="2:27" ht="11.25" customHeight="1" x14ac:dyDescent="0.3">
      <c r="B28" s="14"/>
      <c r="E28" s="72" t="s">
        <v>57</v>
      </c>
      <c r="F28" s="72"/>
      <c r="G28" s="72"/>
      <c r="I28" s="72" t="s">
        <v>58</v>
      </c>
      <c r="J28" s="72"/>
      <c r="K28" s="72"/>
      <c r="M28" s="72" t="s">
        <v>57</v>
      </c>
      <c r="N28" s="72"/>
      <c r="O28" s="72"/>
      <c r="Q28" s="72" t="s">
        <v>58</v>
      </c>
      <c r="R28" s="72"/>
      <c r="S28" s="72"/>
      <c r="U28" s="72" t="s">
        <v>57</v>
      </c>
      <c r="V28" s="72"/>
      <c r="W28" s="72"/>
      <c r="Y28" s="72" t="s">
        <v>58</v>
      </c>
      <c r="Z28" s="72"/>
      <c r="AA28" s="72"/>
    </row>
    <row r="29" spans="2:27" ht="17.25" customHeight="1" x14ac:dyDescent="0.3">
      <c r="B29" s="14" t="s">
        <v>69</v>
      </c>
      <c r="E29" s="7" t="s">
        <v>70</v>
      </c>
      <c r="F29" s="7" t="s">
        <v>63</v>
      </c>
      <c r="G29" s="7" t="s">
        <v>64</v>
      </c>
      <c r="I29" s="7" t="s">
        <v>70</v>
      </c>
      <c r="J29" s="7" t="s">
        <v>63</v>
      </c>
      <c r="K29" s="7" t="s">
        <v>64</v>
      </c>
      <c r="M29" s="7" t="s">
        <v>70</v>
      </c>
      <c r="N29" s="7" t="s">
        <v>63</v>
      </c>
      <c r="O29" s="7" t="s">
        <v>64</v>
      </c>
      <c r="Q29" s="7" t="s">
        <v>70</v>
      </c>
      <c r="R29" s="7" t="s">
        <v>63</v>
      </c>
      <c r="S29" s="7" t="s">
        <v>64</v>
      </c>
      <c r="U29" s="7" t="s">
        <v>70</v>
      </c>
      <c r="V29" s="7" t="s">
        <v>63</v>
      </c>
      <c r="W29" s="7" t="s">
        <v>64</v>
      </c>
      <c r="Y29" s="7" t="s">
        <v>70</v>
      </c>
      <c r="Z29" s="7" t="s">
        <v>63</v>
      </c>
      <c r="AA29" s="7" t="s">
        <v>64</v>
      </c>
    </row>
    <row r="30" spans="2:27" ht="14.4" x14ac:dyDescent="0.3">
      <c r="B30" s="12" t="s">
        <v>53</v>
      </c>
      <c r="C30" s="70" t="s">
        <v>66</v>
      </c>
      <c r="D30" s="71"/>
      <c r="E30" s="16">
        <v>2</v>
      </c>
      <c r="F30" s="16">
        <v>2</v>
      </c>
      <c r="G30" s="16">
        <v>2</v>
      </c>
      <c r="H30" s="13"/>
      <c r="I30" s="16">
        <v>2</v>
      </c>
      <c r="J30" s="16">
        <v>2</v>
      </c>
      <c r="K30" s="16">
        <v>2</v>
      </c>
      <c r="M30" s="23">
        <v>0</v>
      </c>
      <c r="N30" s="23">
        <v>0</v>
      </c>
      <c r="O30" s="27">
        <v>0</v>
      </c>
      <c r="P30" s="24"/>
      <c r="Q30" s="23">
        <v>0</v>
      </c>
      <c r="R30" s="23">
        <v>0</v>
      </c>
      <c r="S30" s="27">
        <v>0</v>
      </c>
      <c r="U30" s="16">
        <f>E30-M30</f>
        <v>2</v>
      </c>
      <c r="V30" s="16">
        <f>F30-N30</f>
        <v>2</v>
      </c>
      <c r="W30" s="30">
        <f>G30-O30</f>
        <v>2</v>
      </c>
      <c r="X30" s="24"/>
      <c r="Y30" s="16">
        <f>I30-Q30</f>
        <v>2</v>
      </c>
      <c r="Z30" s="16">
        <f>J30-R30</f>
        <v>2</v>
      </c>
      <c r="AA30" s="30">
        <f>K30-S30</f>
        <v>2</v>
      </c>
    </row>
    <row r="31" spans="2:27" ht="14.4" x14ac:dyDescent="0.3">
      <c r="B31" s="12" t="s">
        <v>54</v>
      </c>
      <c r="C31" s="70" t="s">
        <v>67</v>
      </c>
      <c r="D31" s="71"/>
      <c r="E31" s="16">
        <v>2</v>
      </c>
      <c r="F31" s="16">
        <v>2</v>
      </c>
      <c r="G31" s="16">
        <v>2</v>
      </c>
      <c r="H31" s="21"/>
      <c r="I31" s="16">
        <v>2</v>
      </c>
      <c r="J31" s="16">
        <v>2</v>
      </c>
      <c r="K31" s="16">
        <v>2</v>
      </c>
      <c r="M31" s="23">
        <v>0</v>
      </c>
      <c r="N31" s="23">
        <v>0</v>
      </c>
      <c r="O31" s="27">
        <v>0</v>
      </c>
      <c r="P31" s="25"/>
      <c r="Q31" s="23">
        <v>0</v>
      </c>
      <c r="R31" s="23">
        <v>0</v>
      </c>
      <c r="S31" s="27">
        <v>0</v>
      </c>
      <c r="U31" s="16">
        <f t="shared" ref="U31:W32" si="1">E31-M31</f>
        <v>2</v>
      </c>
      <c r="V31" s="16">
        <f t="shared" si="1"/>
        <v>2</v>
      </c>
      <c r="W31" s="30">
        <f t="shared" si="1"/>
        <v>2</v>
      </c>
      <c r="X31" s="25"/>
      <c r="Y31" s="16">
        <f t="shared" ref="Y31:AA32" si="2">I31-Q31</f>
        <v>2</v>
      </c>
      <c r="Z31" s="16">
        <f t="shared" si="2"/>
        <v>2</v>
      </c>
      <c r="AA31" s="30">
        <f t="shared" si="2"/>
        <v>2</v>
      </c>
    </row>
    <row r="32" spans="2:27" ht="14.4" x14ac:dyDescent="0.3">
      <c r="B32" s="12" t="s">
        <v>55</v>
      </c>
      <c r="C32" s="70" t="s">
        <v>68</v>
      </c>
      <c r="D32" s="71"/>
      <c r="E32" s="16">
        <v>2</v>
      </c>
      <c r="F32" s="16">
        <v>2</v>
      </c>
      <c r="G32" s="16">
        <v>2</v>
      </c>
      <c r="H32" s="21"/>
      <c r="I32" s="16">
        <v>2</v>
      </c>
      <c r="J32" s="16">
        <v>2</v>
      </c>
      <c r="K32" s="16">
        <v>2</v>
      </c>
      <c r="M32" s="23">
        <v>0</v>
      </c>
      <c r="N32" s="23">
        <v>0</v>
      </c>
      <c r="O32" s="27">
        <v>0</v>
      </c>
      <c r="P32" s="25"/>
      <c r="Q32" s="23">
        <v>0</v>
      </c>
      <c r="R32" s="23">
        <v>0</v>
      </c>
      <c r="S32" s="27">
        <v>0</v>
      </c>
      <c r="U32" s="16">
        <f t="shared" si="1"/>
        <v>2</v>
      </c>
      <c r="V32" s="16">
        <f t="shared" si="1"/>
        <v>2</v>
      </c>
      <c r="W32" s="30">
        <f t="shared" si="1"/>
        <v>2</v>
      </c>
      <c r="X32" s="25"/>
      <c r="Y32" s="16">
        <f t="shared" si="2"/>
        <v>2</v>
      </c>
      <c r="Z32" s="16">
        <f t="shared" si="2"/>
        <v>2</v>
      </c>
      <c r="AA32" s="30">
        <f t="shared" si="2"/>
        <v>2</v>
      </c>
    </row>
    <row r="33" spans="2:27" x14ac:dyDescent="0.3">
      <c r="E33" s="31">
        <f>SUM(E30:K32)</f>
        <v>36</v>
      </c>
      <c r="U33" s="31">
        <f>SUM(U30:AA32)</f>
        <v>36</v>
      </c>
    </row>
    <row r="34" spans="2:27" ht="14.4" x14ac:dyDescent="0.3">
      <c r="B34" s="14"/>
      <c r="E34" s="73" t="s">
        <v>59</v>
      </c>
      <c r="F34" s="73"/>
      <c r="G34" s="73"/>
      <c r="H34" s="73"/>
      <c r="I34" s="73"/>
      <c r="J34" s="73"/>
      <c r="K34" s="73"/>
      <c r="M34" s="73" t="s">
        <v>61</v>
      </c>
      <c r="N34" s="73"/>
      <c r="O34" s="73"/>
      <c r="P34" s="73"/>
      <c r="Q34" s="73"/>
      <c r="R34" s="73"/>
      <c r="S34" s="73"/>
      <c r="U34" s="73" t="s">
        <v>61</v>
      </c>
      <c r="V34" s="73"/>
      <c r="W34" s="73"/>
      <c r="X34" s="73"/>
      <c r="Y34" s="73"/>
      <c r="Z34" s="73"/>
      <c r="AA34" s="73"/>
    </row>
    <row r="35" spans="2:27" ht="14.4" x14ac:dyDescent="0.3">
      <c r="B35" s="14"/>
      <c r="E35" s="72" t="s">
        <v>57</v>
      </c>
      <c r="F35" s="72"/>
      <c r="G35" s="72"/>
      <c r="I35" s="72" t="s">
        <v>58</v>
      </c>
      <c r="J35" s="72"/>
      <c r="K35" s="72"/>
      <c r="M35" s="72" t="s">
        <v>57</v>
      </c>
      <c r="N35" s="72"/>
      <c r="O35" s="72"/>
      <c r="Q35" s="72" t="s">
        <v>58</v>
      </c>
      <c r="R35" s="72"/>
      <c r="S35" s="72"/>
      <c r="T35" s="28"/>
      <c r="U35" s="72" t="s">
        <v>57</v>
      </c>
      <c r="V35" s="72"/>
      <c r="W35" s="72"/>
      <c r="Y35" s="72" t="s">
        <v>58</v>
      </c>
      <c r="Z35" s="72"/>
      <c r="AA35" s="72"/>
    </row>
    <row r="36" spans="2:27" ht="14.4" x14ac:dyDescent="0.3">
      <c r="B36" s="14" t="s">
        <v>71</v>
      </c>
      <c r="E36" s="7" t="s">
        <v>70</v>
      </c>
      <c r="F36" s="7" t="s">
        <v>63</v>
      </c>
      <c r="G36" s="7" t="s">
        <v>64</v>
      </c>
      <c r="I36" s="7" t="s">
        <v>70</v>
      </c>
      <c r="J36" s="7" t="s">
        <v>63</v>
      </c>
      <c r="K36" s="7" t="s">
        <v>64</v>
      </c>
      <c r="M36" s="7" t="s">
        <v>70</v>
      </c>
      <c r="N36" s="7" t="s">
        <v>63</v>
      </c>
      <c r="O36" s="7" t="s">
        <v>64</v>
      </c>
      <c r="Q36" s="7" t="s">
        <v>70</v>
      </c>
      <c r="R36" s="7" t="s">
        <v>63</v>
      </c>
      <c r="S36" s="7" t="s">
        <v>64</v>
      </c>
      <c r="T36" s="29"/>
      <c r="U36" s="7" t="s">
        <v>70</v>
      </c>
      <c r="V36" s="7" t="s">
        <v>63</v>
      </c>
      <c r="W36" s="7" t="s">
        <v>64</v>
      </c>
      <c r="Y36" s="7" t="s">
        <v>70</v>
      </c>
      <c r="Z36" s="7" t="s">
        <v>63</v>
      </c>
      <c r="AA36" s="7" t="s">
        <v>64</v>
      </c>
    </row>
    <row r="37" spans="2:27" ht="14.4" x14ac:dyDescent="0.3">
      <c r="B37" s="12" t="s">
        <v>53</v>
      </c>
      <c r="C37" s="70" t="s">
        <v>66</v>
      </c>
      <c r="D37" s="71"/>
      <c r="E37" s="16">
        <v>2</v>
      </c>
      <c r="F37" s="16">
        <v>2</v>
      </c>
      <c r="G37" s="16">
        <v>2</v>
      </c>
      <c r="H37" s="13"/>
      <c r="I37" s="16">
        <v>2</v>
      </c>
      <c r="J37" s="16">
        <v>2</v>
      </c>
      <c r="K37" s="16">
        <v>2</v>
      </c>
      <c r="M37" s="23">
        <v>0</v>
      </c>
      <c r="N37" s="23">
        <v>0</v>
      </c>
      <c r="O37" s="27">
        <v>0</v>
      </c>
      <c r="P37" s="24"/>
      <c r="Q37" s="23">
        <v>0</v>
      </c>
      <c r="R37" s="23">
        <v>0</v>
      </c>
      <c r="S37" s="27">
        <v>0</v>
      </c>
      <c r="T37" s="26"/>
      <c r="U37" s="16">
        <f>E37-M37</f>
        <v>2</v>
      </c>
      <c r="V37" s="16">
        <f>F37-N37</f>
        <v>2</v>
      </c>
      <c r="W37" s="30">
        <f>G37-O37</f>
        <v>2</v>
      </c>
      <c r="X37" s="24"/>
      <c r="Y37" s="16">
        <f>I37-Q37</f>
        <v>2</v>
      </c>
      <c r="Z37" s="16">
        <f>J37-R37</f>
        <v>2</v>
      </c>
      <c r="AA37" s="30">
        <f>K37-S37</f>
        <v>2</v>
      </c>
    </row>
    <row r="38" spans="2:27" ht="14.4" x14ac:dyDescent="0.3">
      <c r="B38" s="12" t="s">
        <v>54</v>
      </c>
      <c r="C38" s="70" t="s">
        <v>67</v>
      </c>
      <c r="D38" s="71"/>
      <c r="E38" s="16">
        <v>2</v>
      </c>
      <c r="F38" s="16">
        <v>2</v>
      </c>
      <c r="G38" s="16">
        <v>2</v>
      </c>
      <c r="H38" s="21"/>
      <c r="I38" s="16">
        <v>2</v>
      </c>
      <c r="J38" s="16">
        <v>2</v>
      </c>
      <c r="K38" s="16">
        <v>2</v>
      </c>
      <c r="M38" s="23">
        <v>0</v>
      </c>
      <c r="N38" s="23">
        <v>0</v>
      </c>
      <c r="O38" s="27">
        <v>0</v>
      </c>
      <c r="P38" s="25"/>
      <c r="Q38" s="23">
        <v>0</v>
      </c>
      <c r="R38" s="23">
        <v>0</v>
      </c>
      <c r="S38" s="27">
        <v>0</v>
      </c>
      <c r="T38" s="25"/>
      <c r="U38" s="16">
        <f t="shared" ref="U38:W39" si="3">E38-M38</f>
        <v>2</v>
      </c>
      <c r="V38" s="16">
        <f t="shared" si="3"/>
        <v>2</v>
      </c>
      <c r="W38" s="30">
        <f t="shared" si="3"/>
        <v>2</v>
      </c>
      <c r="X38" s="25"/>
      <c r="Y38" s="16">
        <f t="shared" ref="Y38:AA39" si="4">I38-Q38</f>
        <v>2</v>
      </c>
      <c r="Z38" s="16">
        <f t="shared" si="4"/>
        <v>2</v>
      </c>
      <c r="AA38" s="30">
        <f t="shared" si="4"/>
        <v>2</v>
      </c>
    </row>
    <row r="39" spans="2:27" ht="14.4" x14ac:dyDescent="0.3">
      <c r="B39" s="12" t="s">
        <v>55</v>
      </c>
      <c r="C39" s="70" t="s">
        <v>68</v>
      </c>
      <c r="D39" s="71"/>
      <c r="E39" s="16">
        <v>2</v>
      </c>
      <c r="F39" s="16">
        <v>2</v>
      </c>
      <c r="G39" s="16">
        <v>2</v>
      </c>
      <c r="H39" s="21"/>
      <c r="I39" s="16">
        <v>2</v>
      </c>
      <c r="J39" s="16">
        <v>2</v>
      </c>
      <c r="K39" s="16">
        <v>2</v>
      </c>
      <c r="M39" s="23">
        <v>0</v>
      </c>
      <c r="N39" s="23">
        <v>0</v>
      </c>
      <c r="O39" s="27">
        <v>0</v>
      </c>
      <c r="P39" s="25"/>
      <c r="Q39" s="23">
        <v>0</v>
      </c>
      <c r="R39" s="23">
        <v>0</v>
      </c>
      <c r="S39" s="27">
        <v>0</v>
      </c>
      <c r="T39" s="25"/>
      <c r="U39" s="16">
        <f t="shared" si="3"/>
        <v>2</v>
      </c>
      <c r="V39" s="16">
        <f t="shared" si="3"/>
        <v>2</v>
      </c>
      <c r="W39" s="30">
        <f t="shared" si="3"/>
        <v>2</v>
      </c>
      <c r="X39" s="25"/>
      <c r="Y39" s="16">
        <f t="shared" si="4"/>
        <v>2</v>
      </c>
      <c r="Z39" s="16">
        <f t="shared" si="4"/>
        <v>2</v>
      </c>
      <c r="AA39" s="30">
        <f t="shared" si="4"/>
        <v>2</v>
      </c>
    </row>
    <row r="40" spans="2:27" ht="14.4" x14ac:dyDescent="0.3">
      <c r="E40" s="31">
        <f>SUM(E37:K39)</f>
        <v>36</v>
      </c>
      <c r="P40" s="25"/>
      <c r="Q40" s="25"/>
      <c r="R40" s="25"/>
      <c r="S40" s="25"/>
      <c r="T40" s="25"/>
      <c r="U40" s="31">
        <f>SUM(U37:AA39)</f>
        <v>36</v>
      </c>
      <c r="X40" s="25"/>
      <c r="Y40" s="25"/>
      <c r="Z40" s="25"/>
      <c r="AA40" s="25"/>
    </row>
    <row r="41" spans="2:27" ht="14.4" x14ac:dyDescent="0.3">
      <c r="B41" s="14"/>
      <c r="E41" s="73" t="s">
        <v>59</v>
      </c>
      <c r="F41" s="73"/>
      <c r="G41" s="73"/>
      <c r="H41" s="73"/>
      <c r="I41" s="73"/>
      <c r="J41" s="73"/>
      <c r="K41" s="73"/>
      <c r="M41" s="73" t="s">
        <v>61</v>
      </c>
      <c r="N41" s="73"/>
      <c r="O41" s="73"/>
      <c r="P41" s="73"/>
      <c r="Q41" s="73"/>
      <c r="R41" s="73"/>
      <c r="S41" s="73"/>
      <c r="U41" s="73" t="s">
        <v>61</v>
      </c>
      <c r="V41" s="73"/>
      <c r="W41" s="73"/>
      <c r="X41" s="73"/>
      <c r="Y41" s="73"/>
      <c r="Z41" s="73"/>
      <c r="AA41" s="73"/>
    </row>
    <row r="42" spans="2:27" ht="14.4" x14ac:dyDescent="0.3">
      <c r="B42" s="14"/>
      <c r="E42" s="72" t="s">
        <v>57</v>
      </c>
      <c r="F42" s="72"/>
      <c r="G42" s="72"/>
      <c r="I42" s="72" t="s">
        <v>58</v>
      </c>
      <c r="J42" s="72"/>
      <c r="K42" s="72"/>
      <c r="M42" s="72" t="s">
        <v>57</v>
      </c>
      <c r="N42" s="72"/>
      <c r="O42" s="72"/>
      <c r="Q42" s="72" t="s">
        <v>58</v>
      </c>
      <c r="R42" s="72"/>
      <c r="S42" s="72"/>
      <c r="U42" s="72" t="s">
        <v>57</v>
      </c>
      <c r="V42" s="72"/>
      <c r="W42" s="72"/>
      <c r="Y42" s="72" t="s">
        <v>58</v>
      </c>
      <c r="Z42" s="72"/>
      <c r="AA42" s="72"/>
    </row>
    <row r="43" spans="2:27" ht="14.4" x14ac:dyDescent="0.3">
      <c r="B43" s="14" t="s">
        <v>72</v>
      </c>
      <c r="E43" s="7" t="s">
        <v>70</v>
      </c>
      <c r="F43" s="7" t="s">
        <v>63</v>
      </c>
      <c r="G43" s="7" t="s">
        <v>64</v>
      </c>
      <c r="I43" s="7" t="s">
        <v>70</v>
      </c>
      <c r="J43" s="7" t="s">
        <v>63</v>
      </c>
      <c r="K43" s="7" t="s">
        <v>64</v>
      </c>
      <c r="M43" s="7" t="s">
        <v>70</v>
      </c>
      <c r="N43" s="7" t="s">
        <v>63</v>
      </c>
      <c r="O43" s="7" t="s">
        <v>64</v>
      </c>
      <c r="Q43" s="7" t="s">
        <v>70</v>
      </c>
      <c r="R43" s="7" t="s">
        <v>63</v>
      </c>
      <c r="S43" s="7" t="s">
        <v>64</v>
      </c>
      <c r="U43" s="7" t="s">
        <v>70</v>
      </c>
      <c r="V43" s="7" t="s">
        <v>63</v>
      </c>
      <c r="W43" s="7" t="s">
        <v>64</v>
      </c>
      <c r="Y43" s="7" t="s">
        <v>70</v>
      </c>
      <c r="Z43" s="7" t="s">
        <v>63</v>
      </c>
      <c r="AA43" s="7" t="s">
        <v>64</v>
      </c>
    </row>
    <row r="44" spans="2:27" ht="14.4" x14ac:dyDescent="0.3">
      <c r="B44" s="12" t="s">
        <v>53</v>
      </c>
      <c r="C44" s="70" t="s">
        <v>66</v>
      </c>
      <c r="D44" s="71"/>
      <c r="E44" s="16">
        <v>3</v>
      </c>
      <c r="F44" s="16">
        <v>3</v>
      </c>
      <c r="G44" s="16">
        <v>2</v>
      </c>
      <c r="H44" s="13"/>
      <c r="I44" s="16">
        <v>3</v>
      </c>
      <c r="J44" s="16">
        <v>3</v>
      </c>
      <c r="K44" s="16">
        <v>2</v>
      </c>
      <c r="M44" s="23">
        <v>0</v>
      </c>
      <c r="N44" s="23">
        <v>0</v>
      </c>
      <c r="O44" s="27">
        <v>0</v>
      </c>
      <c r="P44" s="24"/>
      <c r="Q44" s="23">
        <v>0</v>
      </c>
      <c r="R44" s="23">
        <v>0</v>
      </c>
      <c r="S44" s="27">
        <v>0</v>
      </c>
      <c r="U44" s="16">
        <f>E44-M44</f>
        <v>3</v>
      </c>
      <c r="V44" s="16">
        <f>F44-N44</f>
        <v>3</v>
      </c>
      <c r="W44" s="30">
        <f>G44-O44</f>
        <v>2</v>
      </c>
      <c r="X44" s="24"/>
      <c r="Y44" s="16">
        <f>I44-Q44</f>
        <v>3</v>
      </c>
      <c r="Z44" s="16">
        <f>J44-R44</f>
        <v>3</v>
      </c>
      <c r="AA44" s="30">
        <f>K44-S44</f>
        <v>2</v>
      </c>
    </row>
    <row r="45" spans="2:27" ht="14.4" x14ac:dyDescent="0.3">
      <c r="B45" s="12" t="s">
        <v>54</v>
      </c>
      <c r="C45" s="70" t="s">
        <v>67</v>
      </c>
      <c r="D45" s="71"/>
      <c r="E45" s="16">
        <v>2</v>
      </c>
      <c r="F45" s="16">
        <v>2</v>
      </c>
      <c r="G45" s="16">
        <v>2</v>
      </c>
      <c r="H45" s="21"/>
      <c r="I45" s="16">
        <v>2</v>
      </c>
      <c r="J45" s="16">
        <v>2</v>
      </c>
      <c r="K45" s="16">
        <v>2</v>
      </c>
      <c r="M45" s="23">
        <v>0</v>
      </c>
      <c r="N45" s="23">
        <v>0</v>
      </c>
      <c r="O45" s="27">
        <v>0</v>
      </c>
      <c r="P45" s="25"/>
      <c r="Q45" s="23">
        <v>0</v>
      </c>
      <c r="R45" s="23">
        <v>0</v>
      </c>
      <c r="S45" s="27">
        <v>0</v>
      </c>
      <c r="U45" s="16">
        <f t="shared" ref="U45:W46" si="5">E45-M45</f>
        <v>2</v>
      </c>
      <c r="V45" s="16">
        <f t="shared" si="5"/>
        <v>2</v>
      </c>
      <c r="W45" s="30">
        <f t="shared" si="5"/>
        <v>2</v>
      </c>
      <c r="X45" s="25"/>
      <c r="Y45" s="16">
        <f t="shared" ref="Y45:AA46" si="6">I45-Q45</f>
        <v>2</v>
      </c>
      <c r="Z45" s="16">
        <f t="shared" si="6"/>
        <v>2</v>
      </c>
      <c r="AA45" s="30">
        <f t="shared" si="6"/>
        <v>2</v>
      </c>
    </row>
    <row r="46" spans="2:27" ht="14.4" x14ac:dyDescent="0.3">
      <c r="B46" s="12" t="s">
        <v>55</v>
      </c>
      <c r="C46" s="70" t="s">
        <v>68</v>
      </c>
      <c r="D46" s="71"/>
      <c r="E46" s="16">
        <v>2</v>
      </c>
      <c r="F46" s="16">
        <v>2</v>
      </c>
      <c r="G46" s="16">
        <v>2</v>
      </c>
      <c r="H46" s="21"/>
      <c r="I46" s="16">
        <v>2</v>
      </c>
      <c r="J46" s="16">
        <v>2</v>
      </c>
      <c r="K46" s="16">
        <v>2</v>
      </c>
      <c r="M46" s="23">
        <v>0</v>
      </c>
      <c r="N46" s="23">
        <v>0</v>
      </c>
      <c r="O46" s="27">
        <v>0</v>
      </c>
      <c r="P46" s="25"/>
      <c r="Q46" s="23">
        <v>0</v>
      </c>
      <c r="R46" s="23">
        <v>0</v>
      </c>
      <c r="S46" s="27">
        <v>0</v>
      </c>
      <c r="U46" s="16">
        <f t="shared" si="5"/>
        <v>2</v>
      </c>
      <c r="V46" s="16">
        <f t="shared" si="5"/>
        <v>2</v>
      </c>
      <c r="W46" s="30">
        <f t="shared" si="5"/>
        <v>2</v>
      </c>
      <c r="X46" s="25"/>
      <c r="Y46" s="16">
        <f t="shared" si="6"/>
        <v>2</v>
      </c>
      <c r="Z46" s="16">
        <f t="shared" si="6"/>
        <v>2</v>
      </c>
      <c r="AA46" s="30">
        <f t="shared" si="6"/>
        <v>2</v>
      </c>
    </row>
    <row r="47" spans="2:27" x14ac:dyDescent="0.3">
      <c r="E47" s="31">
        <f>SUM(E44:K46)</f>
        <v>40</v>
      </c>
      <c r="U47" s="31">
        <f>SUM(U44:AA46)</f>
        <v>40</v>
      </c>
    </row>
  </sheetData>
  <mergeCells count="50">
    <mergeCell ref="C21:D21"/>
    <mergeCell ref="B7:AA7"/>
    <mergeCell ref="D9:G9"/>
    <mergeCell ref="L9:O9"/>
    <mergeCell ref="D11:G11"/>
    <mergeCell ref="L11:O11"/>
    <mergeCell ref="L13:O13"/>
    <mergeCell ref="H17:I18"/>
    <mergeCell ref="K17:L18"/>
    <mergeCell ref="E18:F18"/>
    <mergeCell ref="N18:Q18"/>
    <mergeCell ref="C20:D20"/>
    <mergeCell ref="C22:D22"/>
    <mergeCell ref="C23:D23"/>
    <mergeCell ref="E27:K27"/>
    <mergeCell ref="M27:S27"/>
    <mergeCell ref="U27:AA27"/>
    <mergeCell ref="Y35:AA35"/>
    <mergeCell ref="Y28:AA28"/>
    <mergeCell ref="C30:D30"/>
    <mergeCell ref="C31:D31"/>
    <mergeCell ref="C32:D32"/>
    <mergeCell ref="E34:K34"/>
    <mergeCell ref="M34:S34"/>
    <mergeCell ref="U34:AA34"/>
    <mergeCell ref="E28:G28"/>
    <mergeCell ref="I28:K28"/>
    <mergeCell ref="M28:O28"/>
    <mergeCell ref="Q28:S28"/>
    <mergeCell ref="U28:W28"/>
    <mergeCell ref="E35:G35"/>
    <mergeCell ref="I35:K35"/>
    <mergeCell ref="M35:O35"/>
    <mergeCell ref="Q35:S35"/>
    <mergeCell ref="U35:W35"/>
    <mergeCell ref="M42:O42"/>
    <mergeCell ref="Q42:S42"/>
    <mergeCell ref="U42:W42"/>
    <mergeCell ref="Y42:AA42"/>
    <mergeCell ref="C37:D37"/>
    <mergeCell ref="C38:D38"/>
    <mergeCell ref="C39:D39"/>
    <mergeCell ref="E41:K41"/>
    <mergeCell ref="M41:S41"/>
    <mergeCell ref="U41:AA41"/>
    <mergeCell ref="C44:D44"/>
    <mergeCell ref="C45:D45"/>
    <mergeCell ref="C46:D46"/>
    <mergeCell ref="E42:G42"/>
    <mergeCell ref="I42:K42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B7:AA47"/>
  <sheetViews>
    <sheetView showGridLines="0" zoomScale="110" zoomScaleNormal="110" workbookViewId="0">
      <selection activeCell="I53" sqref="I53"/>
    </sheetView>
  </sheetViews>
  <sheetFormatPr defaultColWidth="9.109375" defaultRowHeight="13.8" x14ac:dyDescent="0.3"/>
  <cols>
    <col min="1" max="1" width="3.109375" style="1" customWidth="1"/>
    <col min="2" max="2" width="8.88671875" style="1" customWidth="1"/>
    <col min="3" max="3" width="9.109375" style="1"/>
    <col min="4" max="4" width="9.109375" style="1" customWidth="1"/>
    <col min="5" max="6" width="9.109375" style="1"/>
    <col min="7" max="7" width="7.6640625" style="1" customWidth="1"/>
    <col min="8" max="8" width="8" style="1" customWidth="1"/>
    <col min="9" max="10" width="9.109375" style="1"/>
    <col min="11" max="11" width="10.5546875" style="1" bestFit="1" customWidth="1"/>
    <col min="12" max="12" width="6.6640625" style="1" customWidth="1"/>
    <col min="13" max="13" width="9.44140625" style="1" customWidth="1"/>
    <col min="14" max="14" width="9.109375" style="1"/>
    <col min="15" max="15" width="6.44140625" style="1" bestFit="1" customWidth="1"/>
    <col min="16" max="16" width="2.44140625" style="1" customWidth="1"/>
    <col min="17" max="19" width="9.109375" style="1"/>
    <col min="20" max="20" width="5.44140625" style="1" customWidth="1"/>
    <col min="21" max="23" width="9.109375" style="1"/>
    <col min="24" max="24" width="2.6640625" style="1" customWidth="1"/>
    <col min="25" max="16384" width="9.109375" style="1"/>
  </cols>
  <sheetData>
    <row r="7" spans="2:27" ht="21" x14ac:dyDescent="0.3">
      <c r="B7" s="74" t="s">
        <v>47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2:27" ht="14.4" thickBot="1" x14ac:dyDescent="0.35"/>
    <row r="9" spans="2:27" ht="17.25" customHeight="1" thickBot="1" x14ac:dyDescent="0.35">
      <c r="B9" s="1" t="s">
        <v>43</v>
      </c>
      <c r="D9" s="75" t="str">
        <f>'Equipe '!A5</f>
        <v>Isabella D. Cabral Lopes</v>
      </c>
      <c r="E9" s="76"/>
      <c r="F9" s="76"/>
      <c r="G9" s="77"/>
      <c r="I9" s="1" t="s">
        <v>45</v>
      </c>
      <c r="L9" s="78" t="s">
        <v>75</v>
      </c>
      <c r="M9" s="79"/>
      <c r="N9" s="79"/>
      <c r="O9" s="80"/>
    </row>
    <row r="10" spans="2:27" ht="14.4" thickBot="1" x14ac:dyDescent="0.35"/>
    <row r="11" spans="2:27" ht="14.4" thickBot="1" x14ac:dyDescent="0.35">
      <c r="B11" s="1" t="s">
        <v>44</v>
      </c>
      <c r="D11" s="75" t="s">
        <v>46</v>
      </c>
      <c r="E11" s="76"/>
      <c r="F11" s="76"/>
      <c r="G11" s="77"/>
      <c r="I11" s="1" t="s">
        <v>73</v>
      </c>
      <c r="L11" s="81">
        <f>E24+E33+E40+E47</f>
        <v>162</v>
      </c>
      <c r="M11" s="82"/>
      <c r="N11" s="82"/>
      <c r="O11" s="83"/>
    </row>
    <row r="12" spans="2:27" ht="14.4" thickBot="1" x14ac:dyDescent="0.35">
      <c r="D12" s="10"/>
      <c r="E12" s="10"/>
      <c r="F12" s="10"/>
      <c r="G12" s="10"/>
      <c r="M12" s="9"/>
    </row>
    <row r="13" spans="2:27" ht="14.4" thickBot="1" x14ac:dyDescent="0.35">
      <c r="D13" s="10"/>
      <c r="E13" s="10"/>
      <c r="F13" s="10"/>
      <c r="G13" s="10"/>
      <c r="I13" s="1" t="s">
        <v>74</v>
      </c>
      <c r="L13" s="81">
        <f>I24+U33+U40+U47</f>
        <v>162</v>
      </c>
      <c r="M13" s="82"/>
      <c r="N13" s="82"/>
      <c r="O13" s="83"/>
    </row>
    <row r="14" spans="2:27" ht="14.4" thickBo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27" ht="8.25" customHeight="1" x14ac:dyDescent="0.3">
      <c r="N16" s="8"/>
    </row>
    <row r="17" spans="2:27" ht="7.5" customHeight="1" x14ac:dyDescent="0.3">
      <c r="H17" s="84" t="s">
        <v>60</v>
      </c>
      <c r="I17" s="84"/>
      <c r="J17" s="15"/>
      <c r="K17" s="84" t="s">
        <v>61</v>
      </c>
      <c r="L17" s="84"/>
      <c r="M17" s="18"/>
      <c r="N17" s="18"/>
      <c r="P17" s="8"/>
    </row>
    <row r="18" spans="2:27" ht="25.5" customHeight="1" x14ac:dyDescent="0.3">
      <c r="E18" s="85" t="s">
        <v>59</v>
      </c>
      <c r="F18" s="85"/>
      <c r="G18" s="19"/>
      <c r="H18" s="84"/>
      <c r="I18" s="84"/>
      <c r="J18" s="15"/>
      <c r="K18" s="84"/>
      <c r="L18" s="84"/>
      <c r="M18" s="18"/>
      <c r="N18" s="86"/>
      <c r="O18" s="86"/>
      <c r="P18" s="86"/>
      <c r="Q18" s="86"/>
    </row>
    <row r="19" spans="2:27" ht="14.4" x14ac:dyDescent="0.3">
      <c r="B19" s="14" t="s">
        <v>48</v>
      </c>
      <c r="E19" s="13" t="s">
        <v>57</v>
      </c>
      <c r="F19" s="13" t="s">
        <v>58</v>
      </c>
      <c r="G19" s="13"/>
      <c r="H19" s="13" t="s">
        <v>57</v>
      </c>
      <c r="I19" s="13" t="s">
        <v>58</v>
      </c>
      <c r="J19" s="13"/>
      <c r="K19" s="13" t="s">
        <v>57</v>
      </c>
      <c r="L19" s="13" t="s">
        <v>58</v>
      </c>
      <c r="O19" s="13"/>
      <c r="P19" s="13"/>
    </row>
    <row r="20" spans="2:27" ht="18" x14ac:dyDescent="0.3">
      <c r="B20" s="12" t="s">
        <v>53</v>
      </c>
      <c r="C20" s="70" t="s">
        <v>49</v>
      </c>
      <c r="D20" s="71"/>
      <c r="E20" s="16">
        <v>6</v>
      </c>
      <c r="F20" s="16">
        <v>6</v>
      </c>
      <c r="G20" s="32"/>
      <c r="H20" s="20">
        <v>0</v>
      </c>
      <c r="I20" s="12">
        <v>0</v>
      </c>
      <c r="J20" s="32"/>
      <c r="K20" s="16">
        <f t="shared" ref="K20:L23" si="0">E20-H20</f>
        <v>6</v>
      </c>
      <c r="L20" s="16">
        <f t="shared" si="0"/>
        <v>6</v>
      </c>
      <c r="M20" s="17"/>
      <c r="O20" s="22"/>
      <c r="P20" s="22"/>
    </row>
    <row r="21" spans="2:27" ht="18" x14ac:dyDescent="0.3">
      <c r="B21" s="12" t="s">
        <v>54</v>
      </c>
      <c r="C21" s="70" t="s">
        <v>50</v>
      </c>
      <c r="D21" s="71"/>
      <c r="E21" s="16">
        <v>6</v>
      </c>
      <c r="F21" s="16">
        <v>6</v>
      </c>
      <c r="G21" s="32"/>
      <c r="H21" s="20">
        <v>0</v>
      </c>
      <c r="I21" s="12">
        <v>0</v>
      </c>
      <c r="J21" s="32"/>
      <c r="K21" s="16">
        <f t="shared" si="0"/>
        <v>6</v>
      </c>
      <c r="L21" s="16">
        <f t="shared" si="0"/>
        <v>6</v>
      </c>
      <c r="M21" s="17"/>
      <c r="O21" s="22"/>
      <c r="P21" s="22"/>
    </row>
    <row r="22" spans="2:27" ht="18" x14ac:dyDescent="0.3">
      <c r="B22" s="12" t="s">
        <v>55</v>
      </c>
      <c r="C22" s="70" t="s">
        <v>51</v>
      </c>
      <c r="D22" s="71"/>
      <c r="E22" s="16">
        <v>6</v>
      </c>
      <c r="F22" s="16">
        <v>6</v>
      </c>
      <c r="G22" s="32"/>
      <c r="H22" s="20">
        <v>0</v>
      </c>
      <c r="I22" s="12">
        <v>0</v>
      </c>
      <c r="J22" s="32"/>
      <c r="K22" s="16">
        <f t="shared" si="0"/>
        <v>6</v>
      </c>
      <c r="L22" s="16">
        <f t="shared" si="0"/>
        <v>6</v>
      </c>
      <c r="M22" s="17"/>
      <c r="O22" s="22"/>
      <c r="P22" s="22"/>
    </row>
    <row r="23" spans="2:27" ht="18" x14ac:dyDescent="0.3">
      <c r="B23" s="12" t="s">
        <v>56</v>
      </c>
      <c r="C23" s="70" t="s">
        <v>52</v>
      </c>
      <c r="D23" s="71"/>
      <c r="E23" s="16">
        <v>7</v>
      </c>
      <c r="F23" s="16">
        <v>7</v>
      </c>
      <c r="G23" s="32"/>
      <c r="H23" s="20">
        <v>0</v>
      </c>
      <c r="I23" s="12">
        <v>0</v>
      </c>
      <c r="J23" s="32"/>
      <c r="K23" s="16">
        <f t="shared" si="0"/>
        <v>7</v>
      </c>
      <c r="L23" s="16">
        <f t="shared" si="0"/>
        <v>7</v>
      </c>
      <c r="M23" s="17"/>
      <c r="O23" s="22"/>
      <c r="P23" s="22"/>
    </row>
    <row r="24" spans="2:27" x14ac:dyDescent="0.3">
      <c r="E24" s="31">
        <f>SUM(E20:F23)</f>
        <v>50</v>
      </c>
      <c r="I24" s="31">
        <f>SUM(K20:L23)</f>
        <v>50</v>
      </c>
    </row>
    <row r="25" spans="2:27" ht="14.4" thickBo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27" ht="14.4" x14ac:dyDescent="0.3">
      <c r="B27" s="14"/>
      <c r="E27" s="73" t="s">
        <v>59</v>
      </c>
      <c r="F27" s="73"/>
      <c r="G27" s="73"/>
      <c r="H27" s="73"/>
      <c r="I27" s="73"/>
      <c r="J27" s="73"/>
      <c r="K27" s="73"/>
      <c r="M27" s="73" t="s">
        <v>60</v>
      </c>
      <c r="N27" s="73"/>
      <c r="O27" s="73"/>
      <c r="P27" s="73"/>
      <c r="Q27" s="73"/>
      <c r="R27" s="73"/>
      <c r="S27" s="73"/>
      <c r="U27" s="73" t="s">
        <v>61</v>
      </c>
      <c r="V27" s="73"/>
      <c r="W27" s="73"/>
      <c r="X27" s="73"/>
      <c r="Y27" s="73"/>
      <c r="Z27" s="73"/>
      <c r="AA27" s="73"/>
    </row>
    <row r="28" spans="2:27" ht="11.25" customHeight="1" x14ac:dyDescent="0.3">
      <c r="B28" s="14"/>
      <c r="E28" s="72" t="s">
        <v>57</v>
      </c>
      <c r="F28" s="72"/>
      <c r="G28" s="72"/>
      <c r="I28" s="72" t="s">
        <v>58</v>
      </c>
      <c r="J28" s="72"/>
      <c r="K28" s="72"/>
      <c r="M28" s="72" t="s">
        <v>57</v>
      </c>
      <c r="N28" s="72"/>
      <c r="O28" s="72"/>
      <c r="Q28" s="72" t="s">
        <v>58</v>
      </c>
      <c r="R28" s="72"/>
      <c r="S28" s="72"/>
      <c r="U28" s="72" t="s">
        <v>57</v>
      </c>
      <c r="V28" s="72"/>
      <c r="W28" s="72"/>
      <c r="Y28" s="72" t="s">
        <v>58</v>
      </c>
      <c r="Z28" s="72"/>
      <c r="AA28" s="72"/>
    </row>
    <row r="29" spans="2:27" ht="17.25" customHeight="1" x14ac:dyDescent="0.3">
      <c r="B29" s="14" t="s">
        <v>69</v>
      </c>
      <c r="E29" s="7" t="s">
        <v>70</v>
      </c>
      <c r="F29" s="7" t="s">
        <v>63</v>
      </c>
      <c r="G29" s="7" t="s">
        <v>64</v>
      </c>
      <c r="I29" s="7" t="s">
        <v>70</v>
      </c>
      <c r="J29" s="7" t="s">
        <v>63</v>
      </c>
      <c r="K29" s="7" t="s">
        <v>64</v>
      </c>
      <c r="M29" s="7" t="s">
        <v>70</v>
      </c>
      <c r="N29" s="7" t="s">
        <v>63</v>
      </c>
      <c r="O29" s="7" t="s">
        <v>64</v>
      </c>
      <c r="Q29" s="7" t="s">
        <v>70</v>
      </c>
      <c r="R29" s="7" t="s">
        <v>63</v>
      </c>
      <c r="S29" s="7" t="s">
        <v>64</v>
      </c>
      <c r="U29" s="7" t="s">
        <v>70</v>
      </c>
      <c r="V29" s="7" t="s">
        <v>63</v>
      </c>
      <c r="W29" s="7" t="s">
        <v>64</v>
      </c>
      <c r="Y29" s="7" t="s">
        <v>70</v>
      </c>
      <c r="Z29" s="7" t="s">
        <v>63</v>
      </c>
      <c r="AA29" s="7" t="s">
        <v>64</v>
      </c>
    </row>
    <row r="30" spans="2:27" ht="14.4" x14ac:dyDescent="0.3">
      <c r="B30" s="12" t="s">
        <v>53</v>
      </c>
      <c r="C30" s="70" t="s">
        <v>66</v>
      </c>
      <c r="D30" s="71"/>
      <c r="E30" s="16">
        <v>2</v>
      </c>
      <c r="F30" s="16">
        <v>2</v>
      </c>
      <c r="G30" s="16">
        <v>2</v>
      </c>
      <c r="H30" s="13"/>
      <c r="I30" s="16">
        <v>2</v>
      </c>
      <c r="J30" s="16">
        <v>2</v>
      </c>
      <c r="K30" s="16">
        <v>2</v>
      </c>
      <c r="M30" s="23">
        <v>0</v>
      </c>
      <c r="N30" s="23">
        <v>0</v>
      </c>
      <c r="O30" s="27">
        <v>0</v>
      </c>
      <c r="P30" s="24"/>
      <c r="Q30" s="23">
        <v>0</v>
      </c>
      <c r="R30" s="23">
        <v>0</v>
      </c>
      <c r="S30" s="27">
        <v>0</v>
      </c>
      <c r="U30" s="16">
        <f>E30-M30</f>
        <v>2</v>
      </c>
      <c r="V30" s="16">
        <f>F30-N30</f>
        <v>2</v>
      </c>
      <c r="W30" s="30">
        <f>G30-O30</f>
        <v>2</v>
      </c>
      <c r="X30" s="24"/>
      <c r="Y30" s="16">
        <f>I30-Q30</f>
        <v>2</v>
      </c>
      <c r="Z30" s="16">
        <f>J30-R30</f>
        <v>2</v>
      </c>
      <c r="AA30" s="30">
        <f>K30-S30</f>
        <v>2</v>
      </c>
    </row>
    <row r="31" spans="2:27" ht="14.4" x14ac:dyDescent="0.3">
      <c r="B31" s="12" t="s">
        <v>54</v>
      </c>
      <c r="C31" s="70" t="s">
        <v>67</v>
      </c>
      <c r="D31" s="71"/>
      <c r="E31" s="16">
        <v>2</v>
      </c>
      <c r="F31" s="16">
        <v>2</v>
      </c>
      <c r="G31" s="16">
        <v>2</v>
      </c>
      <c r="H31" s="21"/>
      <c r="I31" s="16">
        <v>2</v>
      </c>
      <c r="J31" s="16">
        <v>2</v>
      </c>
      <c r="K31" s="16">
        <v>2</v>
      </c>
      <c r="M31" s="23">
        <v>0</v>
      </c>
      <c r="N31" s="23">
        <v>0</v>
      </c>
      <c r="O31" s="27">
        <v>0</v>
      </c>
      <c r="P31" s="25"/>
      <c r="Q31" s="23">
        <v>0</v>
      </c>
      <c r="R31" s="23">
        <v>0</v>
      </c>
      <c r="S31" s="27">
        <v>0</v>
      </c>
      <c r="U31" s="16">
        <f t="shared" ref="U31:W32" si="1">E31-M31</f>
        <v>2</v>
      </c>
      <c r="V31" s="16">
        <f t="shared" si="1"/>
        <v>2</v>
      </c>
      <c r="W31" s="30">
        <f t="shared" si="1"/>
        <v>2</v>
      </c>
      <c r="X31" s="25"/>
      <c r="Y31" s="16">
        <f t="shared" ref="Y31:AA32" si="2">I31-Q31</f>
        <v>2</v>
      </c>
      <c r="Z31" s="16">
        <f t="shared" si="2"/>
        <v>2</v>
      </c>
      <c r="AA31" s="30">
        <f t="shared" si="2"/>
        <v>2</v>
      </c>
    </row>
    <row r="32" spans="2:27" ht="14.4" x14ac:dyDescent="0.3">
      <c r="B32" s="12" t="s">
        <v>55</v>
      </c>
      <c r="C32" s="70" t="s">
        <v>68</v>
      </c>
      <c r="D32" s="71"/>
      <c r="E32" s="16">
        <v>2</v>
      </c>
      <c r="F32" s="16">
        <v>2</v>
      </c>
      <c r="G32" s="16">
        <v>2</v>
      </c>
      <c r="H32" s="21"/>
      <c r="I32" s="16">
        <v>2</v>
      </c>
      <c r="J32" s="16">
        <v>2</v>
      </c>
      <c r="K32" s="16">
        <v>2</v>
      </c>
      <c r="M32" s="23">
        <v>0</v>
      </c>
      <c r="N32" s="23">
        <v>0</v>
      </c>
      <c r="O32" s="27">
        <v>0</v>
      </c>
      <c r="P32" s="25"/>
      <c r="Q32" s="23">
        <v>0</v>
      </c>
      <c r="R32" s="23">
        <v>0</v>
      </c>
      <c r="S32" s="27">
        <v>0</v>
      </c>
      <c r="U32" s="16">
        <f t="shared" si="1"/>
        <v>2</v>
      </c>
      <c r="V32" s="16">
        <f t="shared" si="1"/>
        <v>2</v>
      </c>
      <c r="W32" s="30">
        <f t="shared" si="1"/>
        <v>2</v>
      </c>
      <c r="X32" s="25"/>
      <c r="Y32" s="16">
        <f t="shared" si="2"/>
        <v>2</v>
      </c>
      <c r="Z32" s="16">
        <f t="shared" si="2"/>
        <v>2</v>
      </c>
      <c r="AA32" s="30">
        <f t="shared" si="2"/>
        <v>2</v>
      </c>
    </row>
    <row r="33" spans="2:27" x14ac:dyDescent="0.3">
      <c r="E33" s="31">
        <f>SUM(E30:K32)</f>
        <v>36</v>
      </c>
      <c r="U33" s="31">
        <f>SUM(U30:AA32)</f>
        <v>36</v>
      </c>
    </row>
    <row r="34" spans="2:27" ht="14.4" x14ac:dyDescent="0.3">
      <c r="B34" s="14"/>
      <c r="E34" s="73" t="s">
        <v>59</v>
      </c>
      <c r="F34" s="73"/>
      <c r="G34" s="73"/>
      <c r="H34" s="73"/>
      <c r="I34" s="73"/>
      <c r="J34" s="73"/>
      <c r="K34" s="73"/>
      <c r="M34" s="73" t="s">
        <v>61</v>
      </c>
      <c r="N34" s="73"/>
      <c r="O34" s="73"/>
      <c r="P34" s="73"/>
      <c r="Q34" s="73"/>
      <c r="R34" s="73"/>
      <c r="S34" s="73"/>
      <c r="U34" s="73" t="s">
        <v>61</v>
      </c>
      <c r="V34" s="73"/>
      <c r="W34" s="73"/>
      <c r="X34" s="73"/>
      <c r="Y34" s="73"/>
      <c r="Z34" s="73"/>
      <c r="AA34" s="73"/>
    </row>
    <row r="35" spans="2:27" ht="14.4" x14ac:dyDescent="0.3">
      <c r="B35" s="14"/>
      <c r="E35" s="72" t="s">
        <v>57</v>
      </c>
      <c r="F35" s="72"/>
      <c r="G35" s="72"/>
      <c r="I35" s="72" t="s">
        <v>58</v>
      </c>
      <c r="J35" s="72"/>
      <c r="K35" s="72"/>
      <c r="M35" s="72" t="s">
        <v>57</v>
      </c>
      <c r="N35" s="72"/>
      <c r="O35" s="72"/>
      <c r="Q35" s="72" t="s">
        <v>58</v>
      </c>
      <c r="R35" s="72"/>
      <c r="S35" s="72"/>
      <c r="T35" s="28"/>
      <c r="U35" s="72" t="s">
        <v>57</v>
      </c>
      <c r="V35" s="72"/>
      <c r="W35" s="72"/>
      <c r="Y35" s="72" t="s">
        <v>58</v>
      </c>
      <c r="Z35" s="72"/>
      <c r="AA35" s="72"/>
    </row>
    <row r="36" spans="2:27" ht="14.4" x14ac:dyDescent="0.3">
      <c r="B36" s="14" t="s">
        <v>71</v>
      </c>
      <c r="E36" s="7" t="s">
        <v>70</v>
      </c>
      <c r="F36" s="7" t="s">
        <v>63</v>
      </c>
      <c r="G36" s="7" t="s">
        <v>64</v>
      </c>
      <c r="I36" s="7" t="s">
        <v>70</v>
      </c>
      <c r="J36" s="7" t="s">
        <v>63</v>
      </c>
      <c r="K36" s="7" t="s">
        <v>64</v>
      </c>
      <c r="M36" s="7" t="s">
        <v>70</v>
      </c>
      <c r="N36" s="7" t="s">
        <v>63</v>
      </c>
      <c r="O36" s="7" t="s">
        <v>64</v>
      </c>
      <c r="Q36" s="7" t="s">
        <v>70</v>
      </c>
      <c r="R36" s="7" t="s">
        <v>63</v>
      </c>
      <c r="S36" s="7" t="s">
        <v>64</v>
      </c>
      <c r="T36" s="29"/>
      <c r="U36" s="7" t="s">
        <v>70</v>
      </c>
      <c r="V36" s="7" t="s">
        <v>63</v>
      </c>
      <c r="W36" s="7" t="s">
        <v>64</v>
      </c>
      <c r="Y36" s="7" t="s">
        <v>70</v>
      </c>
      <c r="Z36" s="7" t="s">
        <v>63</v>
      </c>
      <c r="AA36" s="7" t="s">
        <v>64</v>
      </c>
    </row>
    <row r="37" spans="2:27" ht="14.4" x14ac:dyDescent="0.3">
      <c r="B37" s="12" t="s">
        <v>53</v>
      </c>
      <c r="C37" s="70" t="s">
        <v>66</v>
      </c>
      <c r="D37" s="71"/>
      <c r="E37" s="16">
        <v>2</v>
      </c>
      <c r="F37" s="16">
        <v>2</v>
      </c>
      <c r="G37" s="16">
        <v>2</v>
      </c>
      <c r="H37" s="13"/>
      <c r="I37" s="16">
        <v>2</v>
      </c>
      <c r="J37" s="16">
        <v>2</v>
      </c>
      <c r="K37" s="16">
        <v>2</v>
      </c>
      <c r="M37" s="23">
        <v>0</v>
      </c>
      <c r="N37" s="23">
        <v>0</v>
      </c>
      <c r="O37" s="27">
        <v>0</v>
      </c>
      <c r="P37" s="24"/>
      <c r="Q37" s="23">
        <v>0</v>
      </c>
      <c r="R37" s="23">
        <v>0</v>
      </c>
      <c r="S37" s="27">
        <v>0</v>
      </c>
      <c r="T37" s="26"/>
      <c r="U37" s="16">
        <f>E37-M37</f>
        <v>2</v>
      </c>
      <c r="V37" s="16">
        <f>F37-N37</f>
        <v>2</v>
      </c>
      <c r="W37" s="30">
        <f>G37-O37</f>
        <v>2</v>
      </c>
      <c r="X37" s="24"/>
      <c r="Y37" s="16">
        <f>I37-Q37</f>
        <v>2</v>
      </c>
      <c r="Z37" s="16">
        <f>J37-R37</f>
        <v>2</v>
      </c>
      <c r="AA37" s="30">
        <f>K37-S37</f>
        <v>2</v>
      </c>
    </row>
    <row r="38" spans="2:27" ht="14.4" x14ac:dyDescent="0.3">
      <c r="B38" s="12" t="s">
        <v>54</v>
      </c>
      <c r="C38" s="70" t="s">
        <v>67</v>
      </c>
      <c r="D38" s="71"/>
      <c r="E38" s="16">
        <v>2</v>
      </c>
      <c r="F38" s="16">
        <v>2</v>
      </c>
      <c r="G38" s="16">
        <v>2</v>
      </c>
      <c r="H38" s="21"/>
      <c r="I38" s="16">
        <v>2</v>
      </c>
      <c r="J38" s="16">
        <v>2</v>
      </c>
      <c r="K38" s="16">
        <v>2</v>
      </c>
      <c r="M38" s="23">
        <v>0</v>
      </c>
      <c r="N38" s="23">
        <v>0</v>
      </c>
      <c r="O38" s="27">
        <v>0</v>
      </c>
      <c r="P38" s="25"/>
      <c r="Q38" s="23">
        <v>0</v>
      </c>
      <c r="R38" s="23">
        <v>0</v>
      </c>
      <c r="S38" s="27">
        <v>0</v>
      </c>
      <c r="T38" s="25"/>
      <c r="U38" s="16">
        <f t="shared" ref="U38:W39" si="3">E38-M38</f>
        <v>2</v>
      </c>
      <c r="V38" s="16">
        <f t="shared" si="3"/>
        <v>2</v>
      </c>
      <c r="W38" s="30">
        <f t="shared" si="3"/>
        <v>2</v>
      </c>
      <c r="X38" s="25"/>
      <c r="Y38" s="16">
        <f t="shared" ref="Y38:AA39" si="4">I38-Q38</f>
        <v>2</v>
      </c>
      <c r="Z38" s="16">
        <f t="shared" si="4"/>
        <v>2</v>
      </c>
      <c r="AA38" s="30">
        <f t="shared" si="4"/>
        <v>2</v>
      </c>
    </row>
    <row r="39" spans="2:27" ht="14.4" x14ac:dyDescent="0.3">
      <c r="B39" s="12" t="s">
        <v>55</v>
      </c>
      <c r="C39" s="70" t="s">
        <v>68</v>
      </c>
      <c r="D39" s="71"/>
      <c r="E39" s="16">
        <v>2</v>
      </c>
      <c r="F39" s="16">
        <v>2</v>
      </c>
      <c r="G39" s="16">
        <v>2</v>
      </c>
      <c r="H39" s="21"/>
      <c r="I39" s="16">
        <v>2</v>
      </c>
      <c r="J39" s="16">
        <v>2</v>
      </c>
      <c r="K39" s="16">
        <v>2</v>
      </c>
      <c r="M39" s="23">
        <v>0</v>
      </c>
      <c r="N39" s="23">
        <v>0</v>
      </c>
      <c r="O39" s="27">
        <v>0</v>
      </c>
      <c r="P39" s="25"/>
      <c r="Q39" s="23">
        <v>0</v>
      </c>
      <c r="R39" s="23">
        <v>0</v>
      </c>
      <c r="S39" s="27">
        <v>0</v>
      </c>
      <c r="T39" s="25"/>
      <c r="U39" s="16">
        <f t="shared" si="3"/>
        <v>2</v>
      </c>
      <c r="V39" s="16">
        <f t="shared" si="3"/>
        <v>2</v>
      </c>
      <c r="W39" s="30">
        <f t="shared" si="3"/>
        <v>2</v>
      </c>
      <c r="X39" s="25"/>
      <c r="Y39" s="16">
        <f t="shared" si="4"/>
        <v>2</v>
      </c>
      <c r="Z39" s="16">
        <f t="shared" si="4"/>
        <v>2</v>
      </c>
      <c r="AA39" s="30">
        <f t="shared" si="4"/>
        <v>2</v>
      </c>
    </row>
    <row r="40" spans="2:27" ht="14.4" x14ac:dyDescent="0.3">
      <c r="E40" s="31">
        <f>SUM(E37:K39)</f>
        <v>36</v>
      </c>
      <c r="P40" s="25"/>
      <c r="Q40" s="25"/>
      <c r="R40" s="25"/>
      <c r="S40" s="25"/>
      <c r="T40" s="25"/>
      <c r="U40" s="31">
        <f>SUM(U37:AA39)</f>
        <v>36</v>
      </c>
      <c r="X40" s="25"/>
      <c r="Y40" s="25"/>
      <c r="Z40" s="25"/>
      <c r="AA40" s="25"/>
    </row>
    <row r="41" spans="2:27" ht="14.4" x14ac:dyDescent="0.3">
      <c r="B41" s="14"/>
      <c r="E41" s="73" t="s">
        <v>59</v>
      </c>
      <c r="F41" s="73"/>
      <c r="G41" s="73"/>
      <c r="H41" s="73"/>
      <c r="I41" s="73"/>
      <c r="J41" s="73"/>
      <c r="K41" s="73"/>
      <c r="M41" s="73" t="s">
        <v>61</v>
      </c>
      <c r="N41" s="73"/>
      <c r="O41" s="73"/>
      <c r="P41" s="73"/>
      <c r="Q41" s="73"/>
      <c r="R41" s="73"/>
      <c r="S41" s="73"/>
      <c r="U41" s="73" t="s">
        <v>61</v>
      </c>
      <c r="V41" s="73"/>
      <c r="W41" s="73"/>
      <c r="X41" s="73"/>
      <c r="Y41" s="73"/>
      <c r="Z41" s="73"/>
      <c r="AA41" s="73"/>
    </row>
    <row r="42" spans="2:27" ht="14.4" x14ac:dyDescent="0.3">
      <c r="B42" s="14"/>
      <c r="E42" s="72" t="s">
        <v>57</v>
      </c>
      <c r="F42" s="72"/>
      <c r="G42" s="72"/>
      <c r="I42" s="72" t="s">
        <v>58</v>
      </c>
      <c r="J42" s="72"/>
      <c r="K42" s="72"/>
      <c r="M42" s="72" t="s">
        <v>57</v>
      </c>
      <c r="N42" s="72"/>
      <c r="O42" s="72"/>
      <c r="Q42" s="72" t="s">
        <v>58</v>
      </c>
      <c r="R42" s="72"/>
      <c r="S42" s="72"/>
      <c r="U42" s="72" t="s">
        <v>57</v>
      </c>
      <c r="V42" s="72"/>
      <c r="W42" s="72"/>
      <c r="Y42" s="72" t="s">
        <v>58</v>
      </c>
      <c r="Z42" s="72"/>
      <c r="AA42" s="72"/>
    </row>
    <row r="43" spans="2:27" ht="14.4" x14ac:dyDescent="0.3">
      <c r="B43" s="14" t="s">
        <v>72</v>
      </c>
      <c r="E43" s="7" t="s">
        <v>70</v>
      </c>
      <c r="F43" s="7" t="s">
        <v>63</v>
      </c>
      <c r="G43" s="7" t="s">
        <v>64</v>
      </c>
      <c r="I43" s="7" t="s">
        <v>70</v>
      </c>
      <c r="J43" s="7" t="s">
        <v>63</v>
      </c>
      <c r="K43" s="7" t="s">
        <v>64</v>
      </c>
      <c r="M43" s="7" t="s">
        <v>70</v>
      </c>
      <c r="N43" s="7" t="s">
        <v>63</v>
      </c>
      <c r="O43" s="7" t="s">
        <v>64</v>
      </c>
      <c r="Q43" s="7" t="s">
        <v>70</v>
      </c>
      <c r="R43" s="7" t="s">
        <v>63</v>
      </c>
      <c r="S43" s="7" t="s">
        <v>64</v>
      </c>
      <c r="U43" s="7" t="s">
        <v>70</v>
      </c>
      <c r="V43" s="7" t="s">
        <v>63</v>
      </c>
      <c r="W43" s="7" t="s">
        <v>64</v>
      </c>
      <c r="Y43" s="7" t="s">
        <v>70</v>
      </c>
      <c r="Z43" s="7" t="s">
        <v>63</v>
      </c>
      <c r="AA43" s="7" t="s">
        <v>64</v>
      </c>
    </row>
    <row r="44" spans="2:27" ht="14.4" x14ac:dyDescent="0.3">
      <c r="B44" s="12" t="s">
        <v>53</v>
      </c>
      <c r="C44" s="70" t="s">
        <v>66</v>
      </c>
      <c r="D44" s="71"/>
      <c r="E44" s="16">
        <v>3</v>
      </c>
      <c r="F44" s="16">
        <v>3</v>
      </c>
      <c r="G44" s="16">
        <v>2</v>
      </c>
      <c r="H44" s="13"/>
      <c r="I44" s="16">
        <v>3</v>
      </c>
      <c r="J44" s="16">
        <v>3</v>
      </c>
      <c r="K44" s="16">
        <v>2</v>
      </c>
      <c r="M44" s="23">
        <v>0</v>
      </c>
      <c r="N44" s="23">
        <v>0</v>
      </c>
      <c r="O44" s="27">
        <v>0</v>
      </c>
      <c r="P44" s="24"/>
      <c r="Q44" s="23">
        <v>0</v>
      </c>
      <c r="R44" s="23">
        <v>0</v>
      </c>
      <c r="S44" s="27">
        <v>0</v>
      </c>
      <c r="U44" s="16">
        <f>E44-M44</f>
        <v>3</v>
      </c>
      <c r="V44" s="16">
        <f>F44-N44</f>
        <v>3</v>
      </c>
      <c r="W44" s="30">
        <f>G44-O44</f>
        <v>2</v>
      </c>
      <c r="X44" s="24"/>
      <c r="Y44" s="16">
        <f>I44-Q44</f>
        <v>3</v>
      </c>
      <c r="Z44" s="16">
        <f>J44-R44</f>
        <v>3</v>
      </c>
      <c r="AA44" s="30">
        <f>K44-S44</f>
        <v>2</v>
      </c>
    </row>
    <row r="45" spans="2:27" ht="14.4" x14ac:dyDescent="0.3">
      <c r="B45" s="12" t="s">
        <v>54</v>
      </c>
      <c r="C45" s="70" t="s">
        <v>67</v>
      </c>
      <c r="D45" s="71"/>
      <c r="E45" s="16">
        <v>2</v>
      </c>
      <c r="F45" s="16">
        <v>2</v>
      </c>
      <c r="G45" s="16">
        <v>2</v>
      </c>
      <c r="H45" s="21"/>
      <c r="I45" s="16">
        <v>2</v>
      </c>
      <c r="J45" s="16">
        <v>2</v>
      </c>
      <c r="K45" s="16">
        <v>2</v>
      </c>
      <c r="M45" s="23">
        <v>0</v>
      </c>
      <c r="N45" s="23">
        <v>0</v>
      </c>
      <c r="O45" s="27">
        <v>0</v>
      </c>
      <c r="P45" s="25"/>
      <c r="Q45" s="23">
        <v>0</v>
      </c>
      <c r="R45" s="23">
        <v>0</v>
      </c>
      <c r="S45" s="27">
        <v>0</v>
      </c>
      <c r="U45" s="16">
        <f t="shared" ref="U45:W46" si="5">E45-M45</f>
        <v>2</v>
      </c>
      <c r="V45" s="16">
        <f t="shared" si="5"/>
        <v>2</v>
      </c>
      <c r="W45" s="30">
        <f t="shared" si="5"/>
        <v>2</v>
      </c>
      <c r="X45" s="25"/>
      <c r="Y45" s="16">
        <f t="shared" ref="Y45:AA46" si="6">I45-Q45</f>
        <v>2</v>
      </c>
      <c r="Z45" s="16">
        <f t="shared" si="6"/>
        <v>2</v>
      </c>
      <c r="AA45" s="30">
        <f t="shared" si="6"/>
        <v>2</v>
      </c>
    </row>
    <row r="46" spans="2:27" ht="14.4" x14ac:dyDescent="0.3">
      <c r="B46" s="12" t="s">
        <v>55</v>
      </c>
      <c r="C46" s="70" t="s">
        <v>68</v>
      </c>
      <c r="D46" s="71"/>
      <c r="E46" s="16">
        <v>2</v>
      </c>
      <c r="F46" s="16">
        <v>2</v>
      </c>
      <c r="G46" s="16">
        <v>2</v>
      </c>
      <c r="H46" s="21"/>
      <c r="I46" s="16">
        <v>2</v>
      </c>
      <c r="J46" s="16">
        <v>2</v>
      </c>
      <c r="K46" s="16">
        <v>2</v>
      </c>
      <c r="M46" s="23">
        <v>0</v>
      </c>
      <c r="N46" s="23">
        <v>0</v>
      </c>
      <c r="O46" s="27">
        <v>0</v>
      </c>
      <c r="P46" s="25"/>
      <c r="Q46" s="23">
        <v>0</v>
      </c>
      <c r="R46" s="23">
        <v>0</v>
      </c>
      <c r="S46" s="27">
        <v>0</v>
      </c>
      <c r="U46" s="16">
        <f t="shared" si="5"/>
        <v>2</v>
      </c>
      <c r="V46" s="16">
        <f t="shared" si="5"/>
        <v>2</v>
      </c>
      <c r="W46" s="30">
        <f t="shared" si="5"/>
        <v>2</v>
      </c>
      <c r="X46" s="25"/>
      <c r="Y46" s="16">
        <f t="shared" si="6"/>
        <v>2</v>
      </c>
      <c r="Z46" s="16">
        <f t="shared" si="6"/>
        <v>2</v>
      </c>
      <c r="AA46" s="30">
        <f t="shared" si="6"/>
        <v>2</v>
      </c>
    </row>
    <row r="47" spans="2:27" x14ac:dyDescent="0.3">
      <c r="E47" s="31">
        <f>SUM(E44:K46)</f>
        <v>40</v>
      </c>
      <c r="U47" s="31">
        <f>SUM(U44:AA46)</f>
        <v>40</v>
      </c>
    </row>
  </sheetData>
  <mergeCells count="50">
    <mergeCell ref="C21:D21"/>
    <mergeCell ref="B7:AA7"/>
    <mergeCell ref="D9:G9"/>
    <mergeCell ref="L9:O9"/>
    <mergeCell ref="D11:G11"/>
    <mergeCell ref="L11:O11"/>
    <mergeCell ref="L13:O13"/>
    <mergeCell ref="H17:I18"/>
    <mergeCell ref="K17:L18"/>
    <mergeCell ref="E18:F18"/>
    <mergeCell ref="N18:Q18"/>
    <mergeCell ref="C20:D20"/>
    <mergeCell ref="C22:D22"/>
    <mergeCell ref="C23:D23"/>
    <mergeCell ref="E27:K27"/>
    <mergeCell ref="M27:S27"/>
    <mergeCell ref="U27:AA27"/>
    <mergeCell ref="Y35:AA35"/>
    <mergeCell ref="Y28:AA28"/>
    <mergeCell ref="C30:D30"/>
    <mergeCell ref="C31:D31"/>
    <mergeCell ref="C32:D32"/>
    <mergeCell ref="E34:K34"/>
    <mergeCell ref="M34:S34"/>
    <mergeCell ref="U34:AA34"/>
    <mergeCell ref="E28:G28"/>
    <mergeCell ref="I28:K28"/>
    <mergeCell ref="M28:O28"/>
    <mergeCell ref="Q28:S28"/>
    <mergeCell ref="U28:W28"/>
    <mergeCell ref="E35:G35"/>
    <mergeCell ref="I35:K35"/>
    <mergeCell ref="M35:O35"/>
    <mergeCell ref="Q35:S35"/>
    <mergeCell ref="U35:W35"/>
    <mergeCell ref="M42:O42"/>
    <mergeCell ref="Q42:S42"/>
    <mergeCell ref="U42:W42"/>
    <mergeCell ref="Y42:AA42"/>
    <mergeCell ref="C37:D37"/>
    <mergeCell ref="C38:D38"/>
    <mergeCell ref="C39:D39"/>
    <mergeCell ref="E41:K41"/>
    <mergeCell ref="M41:S41"/>
    <mergeCell ref="U41:AA41"/>
    <mergeCell ref="C44:D44"/>
    <mergeCell ref="C45:D45"/>
    <mergeCell ref="C46:D46"/>
    <mergeCell ref="E42:G42"/>
    <mergeCell ref="I42:K42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workbookViewId="0">
      <selection activeCell="I19" sqref="I19"/>
    </sheetView>
  </sheetViews>
  <sheetFormatPr defaultRowHeight="13.2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B7:AA47"/>
  <sheetViews>
    <sheetView showGridLines="0" zoomScale="110" zoomScaleNormal="110" workbookViewId="0">
      <selection activeCell="D12" sqref="D12"/>
    </sheetView>
  </sheetViews>
  <sheetFormatPr defaultColWidth="9.109375" defaultRowHeight="13.8" x14ac:dyDescent="0.3"/>
  <cols>
    <col min="1" max="1" width="3.109375" style="1" customWidth="1"/>
    <col min="2" max="2" width="8.88671875" style="1" customWidth="1"/>
    <col min="3" max="3" width="9.109375" style="1"/>
    <col min="4" max="4" width="9.109375" style="1" customWidth="1"/>
    <col min="5" max="6" width="9.109375" style="1"/>
    <col min="7" max="7" width="7.6640625" style="1" customWidth="1"/>
    <col min="8" max="8" width="8" style="1" customWidth="1"/>
    <col min="9" max="10" width="9.109375" style="1"/>
    <col min="11" max="11" width="10.5546875" style="1" bestFit="1" customWidth="1"/>
    <col min="12" max="12" width="6.6640625" style="1" customWidth="1"/>
    <col min="13" max="13" width="9.44140625" style="1" customWidth="1"/>
    <col min="14" max="14" width="9.109375" style="1"/>
    <col min="15" max="15" width="6.44140625" style="1" bestFit="1" customWidth="1"/>
    <col min="16" max="16" width="2.44140625" style="1" customWidth="1"/>
    <col min="17" max="19" width="9.109375" style="1"/>
    <col min="20" max="20" width="5.44140625" style="1" customWidth="1"/>
    <col min="21" max="23" width="9.109375" style="1"/>
    <col min="24" max="24" width="2.6640625" style="1" customWidth="1"/>
    <col min="25" max="16384" width="9.109375" style="1"/>
  </cols>
  <sheetData>
    <row r="7" spans="2:27" ht="21" x14ac:dyDescent="0.3">
      <c r="B7" s="74" t="s">
        <v>47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2:27" ht="14.4" thickBot="1" x14ac:dyDescent="0.35"/>
    <row r="9" spans="2:27" ht="17.25" customHeight="1" thickBot="1" x14ac:dyDescent="0.35">
      <c r="B9" s="1" t="s">
        <v>43</v>
      </c>
      <c r="D9" s="75" t="s">
        <v>8</v>
      </c>
      <c r="E9" s="76"/>
      <c r="F9" s="76"/>
      <c r="G9" s="77"/>
      <c r="I9" s="1" t="s">
        <v>45</v>
      </c>
      <c r="L9" s="78" t="s">
        <v>75</v>
      </c>
      <c r="M9" s="79"/>
      <c r="N9" s="79"/>
      <c r="O9" s="80"/>
    </row>
    <row r="10" spans="2:27" ht="14.4" thickBot="1" x14ac:dyDescent="0.35"/>
    <row r="11" spans="2:27" ht="14.4" thickBot="1" x14ac:dyDescent="0.35">
      <c r="B11" s="1" t="s">
        <v>44</v>
      </c>
      <c r="D11" s="75" t="str">
        <f>'Equipe '!E7</f>
        <v>Yonata</v>
      </c>
      <c r="E11" s="76"/>
      <c r="F11" s="76"/>
      <c r="G11" s="77"/>
      <c r="I11" s="1" t="s">
        <v>73</v>
      </c>
      <c r="L11" s="81">
        <f>E24+E33+E40+E47</f>
        <v>164</v>
      </c>
      <c r="M11" s="82"/>
      <c r="N11" s="82"/>
      <c r="O11" s="83"/>
    </row>
    <row r="12" spans="2:27" ht="14.4" thickBot="1" x14ac:dyDescent="0.35">
      <c r="D12" s="10"/>
      <c r="E12" s="10"/>
      <c r="F12" s="10"/>
      <c r="G12" s="10"/>
      <c r="M12" s="9"/>
    </row>
    <row r="13" spans="2:27" ht="14.4" thickBot="1" x14ac:dyDescent="0.35">
      <c r="D13" s="10"/>
      <c r="E13" s="10"/>
      <c r="F13" s="10"/>
      <c r="G13" s="10"/>
      <c r="I13" s="1" t="s">
        <v>74</v>
      </c>
      <c r="L13" s="81">
        <f>I24+U33+U40+U47</f>
        <v>164</v>
      </c>
      <c r="M13" s="82"/>
      <c r="N13" s="82"/>
      <c r="O13" s="83"/>
    </row>
    <row r="14" spans="2:27" ht="14.4" thickBo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27" ht="8.25" customHeight="1" x14ac:dyDescent="0.3">
      <c r="N16" s="8"/>
    </row>
    <row r="17" spans="2:27" ht="7.5" customHeight="1" x14ac:dyDescent="0.3">
      <c r="H17" s="84" t="s">
        <v>60</v>
      </c>
      <c r="I17" s="84"/>
      <c r="J17" s="15"/>
      <c r="K17" s="84" t="s">
        <v>61</v>
      </c>
      <c r="L17" s="84"/>
      <c r="M17" s="18"/>
      <c r="N17" s="18"/>
      <c r="P17" s="8"/>
    </row>
    <row r="18" spans="2:27" ht="25.5" customHeight="1" x14ac:dyDescent="0.3">
      <c r="E18" s="85" t="s">
        <v>59</v>
      </c>
      <c r="F18" s="85"/>
      <c r="G18" s="19"/>
      <c r="H18" s="84"/>
      <c r="I18" s="84"/>
      <c r="J18" s="15"/>
      <c r="K18" s="84"/>
      <c r="L18" s="84"/>
      <c r="M18" s="18"/>
      <c r="N18" s="86"/>
      <c r="O18" s="86"/>
      <c r="P18" s="86"/>
      <c r="Q18" s="86"/>
    </row>
    <row r="19" spans="2:27" ht="14.4" x14ac:dyDescent="0.3">
      <c r="B19" s="14" t="s">
        <v>48</v>
      </c>
      <c r="E19" s="13" t="s">
        <v>57</v>
      </c>
      <c r="F19" s="13" t="s">
        <v>58</v>
      </c>
      <c r="G19" s="13"/>
      <c r="H19" s="13" t="s">
        <v>57</v>
      </c>
      <c r="I19" s="13" t="s">
        <v>58</v>
      </c>
      <c r="J19" s="13"/>
      <c r="K19" s="13" t="s">
        <v>57</v>
      </c>
      <c r="L19" s="13" t="s">
        <v>58</v>
      </c>
      <c r="O19" s="13"/>
      <c r="P19" s="13"/>
    </row>
    <row r="20" spans="2:27" ht="18" x14ac:dyDescent="0.3">
      <c r="B20" s="12" t="s">
        <v>53</v>
      </c>
      <c r="C20" s="70" t="s">
        <v>49</v>
      </c>
      <c r="D20" s="71"/>
      <c r="E20" s="16">
        <v>6</v>
      </c>
      <c r="F20" s="16">
        <v>6</v>
      </c>
      <c r="G20" s="32"/>
      <c r="H20" s="20">
        <v>0</v>
      </c>
      <c r="I20" s="12">
        <v>0</v>
      </c>
      <c r="J20" s="32"/>
      <c r="K20" s="16">
        <f t="shared" ref="K20:L23" si="0">E20-H20</f>
        <v>6</v>
      </c>
      <c r="L20" s="16">
        <f t="shared" si="0"/>
        <v>6</v>
      </c>
      <c r="M20" s="17"/>
      <c r="O20" s="22"/>
      <c r="P20" s="22"/>
    </row>
    <row r="21" spans="2:27" ht="18" x14ac:dyDescent="0.3">
      <c r="B21" s="12" t="s">
        <v>54</v>
      </c>
      <c r="C21" s="70" t="s">
        <v>50</v>
      </c>
      <c r="D21" s="71"/>
      <c r="E21" s="16">
        <v>6</v>
      </c>
      <c r="F21" s="16">
        <v>6</v>
      </c>
      <c r="G21" s="32"/>
      <c r="H21" s="20">
        <v>0</v>
      </c>
      <c r="I21" s="12">
        <v>0</v>
      </c>
      <c r="J21" s="32"/>
      <c r="K21" s="16">
        <f t="shared" si="0"/>
        <v>6</v>
      </c>
      <c r="L21" s="16">
        <f t="shared" si="0"/>
        <v>6</v>
      </c>
      <c r="M21" s="17"/>
      <c r="O21" s="22"/>
      <c r="P21" s="22"/>
    </row>
    <row r="22" spans="2:27" ht="18" x14ac:dyDescent="0.3">
      <c r="B22" s="12" t="s">
        <v>55</v>
      </c>
      <c r="C22" s="70" t="s">
        <v>51</v>
      </c>
      <c r="D22" s="71"/>
      <c r="E22" s="16">
        <v>6</v>
      </c>
      <c r="F22" s="16">
        <v>6</v>
      </c>
      <c r="G22" s="32"/>
      <c r="H22" s="20">
        <v>0</v>
      </c>
      <c r="I22" s="12">
        <v>0</v>
      </c>
      <c r="J22" s="32"/>
      <c r="K22" s="16">
        <f t="shared" si="0"/>
        <v>6</v>
      </c>
      <c r="L22" s="16">
        <f t="shared" si="0"/>
        <v>6</v>
      </c>
      <c r="M22" s="17"/>
      <c r="O22" s="22"/>
      <c r="P22" s="22"/>
    </row>
    <row r="23" spans="2:27" ht="18" x14ac:dyDescent="0.3">
      <c r="B23" s="12" t="s">
        <v>56</v>
      </c>
      <c r="C23" s="70" t="s">
        <v>52</v>
      </c>
      <c r="D23" s="71"/>
      <c r="E23" s="16">
        <v>7</v>
      </c>
      <c r="F23" s="16">
        <v>7</v>
      </c>
      <c r="G23" s="32"/>
      <c r="H23" s="20">
        <v>0</v>
      </c>
      <c r="I23" s="12">
        <v>0</v>
      </c>
      <c r="J23" s="32"/>
      <c r="K23" s="16">
        <f t="shared" si="0"/>
        <v>7</v>
      </c>
      <c r="L23" s="16">
        <f t="shared" si="0"/>
        <v>7</v>
      </c>
      <c r="M23" s="17"/>
      <c r="O23" s="22"/>
      <c r="P23" s="22"/>
    </row>
    <row r="24" spans="2:27" x14ac:dyDescent="0.3">
      <c r="E24" s="31">
        <f>SUM(E20:F23)</f>
        <v>50</v>
      </c>
      <c r="I24" s="31">
        <f>SUM(K20:L23)</f>
        <v>50</v>
      </c>
    </row>
    <row r="25" spans="2:27" ht="14.4" thickBo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27" ht="14.4" x14ac:dyDescent="0.3">
      <c r="B27" s="14"/>
      <c r="E27" s="73" t="s">
        <v>59</v>
      </c>
      <c r="F27" s="73"/>
      <c r="G27" s="73"/>
      <c r="H27" s="73"/>
      <c r="I27" s="73"/>
      <c r="J27" s="73"/>
      <c r="K27" s="73"/>
      <c r="M27" s="73" t="s">
        <v>60</v>
      </c>
      <c r="N27" s="73"/>
      <c r="O27" s="73"/>
      <c r="P27" s="73"/>
      <c r="Q27" s="73"/>
      <c r="R27" s="73"/>
      <c r="S27" s="73"/>
      <c r="U27" s="73" t="s">
        <v>61</v>
      </c>
      <c r="V27" s="73"/>
      <c r="W27" s="73"/>
      <c r="X27" s="73"/>
      <c r="Y27" s="73"/>
      <c r="Z27" s="73"/>
      <c r="AA27" s="73"/>
    </row>
    <row r="28" spans="2:27" ht="11.25" customHeight="1" x14ac:dyDescent="0.3">
      <c r="B28" s="14"/>
      <c r="E28" s="72" t="s">
        <v>57</v>
      </c>
      <c r="F28" s="72"/>
      <c r="G28" s="72"/>
      <c r="I28" s="72" t="s">
        <v>58</v>
      </c>
      <c r="J28" s="72"/>
      <c r="K28" s="72"/>
      <c r="M28" s="72" t="s">
        <v>57</v>
      </c>
      <c r="N28" s="72"/>
      <c r="O28" s="72"/>
      <c r="Q28" s="72" t="s">
        <v>58</v>
      </c>
      <c r="R28" s="72"/>
      <c r="S28" s="72"/>
      <c r="U28" s="72" t="s">
        <v>57</v>
      </c>
      <c r="V28" s="72"/>
      <c r="W28" s="72"/>
      <c r="Y28" s="72" t="s">
        <v>58</v>
      </c>
      <c r="Z28" s="72"/>
      <c r="AA28" s="72"/>
    </row>
    <row r="29" spans="2:27" ht="17.25" customHeight="1" x14ac:dyDescent="0.3">
      <c r="B29" s="14" t="s">
        <v>69</v>
      </c>
      <c r="E29" s="7" t="s">
        <v>70</v>
      </c>
      <c r="F29" s="7" t="s">
        <v>63</v>
      </c>
      <c r="G29" s="7" t="s">
        <v>64</v>
      </c>
      <c r="I29" s="7" t="s">
        <v>70</v>
      </c>
      <c r="J29" s="7" t="s">
        <v>63</v>
      </c>
      <c r="K29" s="7" t="s">
        <v>64</v>
      </c>
      <c r="M29" s="7" t="s">
        <v>70</v>
      </c>
      <c r="N29" s="7" t="s">
        <v>63</v>
      </c>
      <c r="O29" s="7" t="s">
        <v>64</v>
      </c>
      <c r="Q29" s="7" t="s">
        <v>70</v>
      </c>
      <c r="R29" s="7" t="s">
        <v>63</v>
      </c>
      <c r="S29" s="7" t="s">
        <v>64</v>
      </c>
      <c r="U29" s="7" t="s">
        <v>70</v>
      </c>
      <c r="V29" s="7" t="s">
        <v>63</v>
      </c>
      <c r="W29" s="7" t="s">
        <v>64</v>
      </c>
      <c r="Y29" s="7" t="s">
        <v>70</v>
      </c>
      <c r="Z29" s="7" t="s">
        <v>63</v>
      </c>
      <c r="AA29" s="7" t="s">
        <v>64</v>
      </c>
    </row>
    <row r="30" spans="2:27" ht="14.4" x14ac:dyDescent="0.3">
      <c r="B30" s="12" t="s">
        <v>53</v>
      </c>
      <c r="C30" s="70" t="s">
        <v>66</v>
      </c>
      <c r="D30" s="71"/>
      <c r="E30" s="16">
        <v>2</v>
      </c>
      <c r="F30" s="16">
        <v>2</v>
      </c>
      <c r="G30" s="16">
        <v>2</v>
      </c>
      <c r="H30" s="13"/>
      <c r="I30" s="16">
        <v>2</v>
      </c>
      <c r="J30" s="16">
        <v>2</v>
      </c>
      <c r="K30" s="16">
        <v>2</v>
      </c>
      <c r="M30" s="23">
        <v>0</v>
      </c>
      <c r="N30" s="23">
        <v>0</v>
      </c>
      <c r="O30" s="27">
        <v>0</v>
      </c>
      <c r="P30" s="24"/>
      <c r="Q30" s="23">
        <v>0</v>
      </c>
      <c r="R30" s="23">
        <v>0</v>
      </c>
      <c r="S30" s="27">
        <v>0</v>
      </c>
      <c r="U30" s="16">
        <f>E30-M30</f>
        <v>2</v>
      </c>
      <c r="V30" s="16">
        <f>F30-N30</f>
        <v>2</v>
      </c>
      <c r="W30" s="30">
        <f>G30-O30</f>
        <v>2</v>
      </c>
      <c r="X30" s="24"/>
      <c r="Y30" s="16">
        <f>I30-Q30</f>
        <v>2</v>
      </c>
      <c r="Z30" s="16">
        <f>J30-R30</f>
        <v>2</v>
      </c>
      <c r="AA30" s="30">
        <f>K30-S30</f>
        <v>2</v>
      </c>
    </row>
    <row r="31" spans="2:27" ht="14.4" x14ac:dyDescent="0.3">
      <c r="B31" s="12" t="s">
        <v>54</v>
      </c>
      <c r="C31" s="70" t="s">
        <v>67</v>
      </c>
      <c r="D31" s="71"/>
      <c r="E31" s="16">
        <v>2</v>
      </c>
      <c r="F31" s="16">
        <v>2</v>
      </c>
      <c r="G31" s="16">
        <v>2</v>
      </c>
      <c r="H31" s="21"/>
      <c r="I31" s="16">
        <v>2</v>
      </c>
      <c r="J31" s="16">
        <v>2</v>
      </c>
      <c r="K31" s="16">
        <v>2</v>
      </c>
      <c r="M31" s="23">
        <v>0</v>
      </c>
      <c r="N31" s="23">
        <v>0</v>
      </c>
      <c r="O31" s="27">
        <v>0</v>
      </c>
      <c r="P31" s="25"/>
      <c r="Q31" s="23">
        <v>0</v>
      </c>
      <c r="R31" s="23">
        <v>0</v>
      </c>
      <c r="S31" s="27">
        <v>0</v>
      </c>
      <c r="U31" s="16">
        <f t="shared" ref="U31:U32" si="1">E31-M31</f>
        <v>2</v>
      </c>
      <c r="V31" s="16">
        <f t="shared" ref="V31:V32" si="2">F31-N31</f>
        <v>2</v>
      </c>
      <c r="W31" s="30">
        <f t="shared" ref="W31:W32" si="3">G31-O31</f>
        <v>2</v>
      </c>
      <c r="X31" s="25"/>
      <c r="Y31" s="16">
        <f t="shared" ref="Y31:Y32" si="4">I31-Q31</f>
        <v>2</v>
      </c>
      <c r="Z31" s="16">
        <f t="shared" ref="Z31:Z32" si="5">J31-R31</f>
        <v>2</v>
      </c>
      <c r="AA31" s="30">
        <f t="shared" ref="AA31:AA32" si="6">K31-S31</f>
        <v>2</v>
      </c>
    </row>
    <row r="32" spans="2:27" ht="14.4" x14ac:dyDescent="0.3">
      <c r="B32" s="12" t="s">
        <v>55</v>
      </c>
      <c r="C32" s="70" t="s">
        <v>68</v>
      </c>
      <c r="D32" s="71"/>
      <c r="E32" s="16">
        <v>2</v>
      </c>
      <c r="F32" s="16">
        <v>2</v>
      </c>
      <c r="G32" s="16">
        <v>2</v>
      </c>
      <c r="H32" s="21"/>
      <c r="I32" s="16">
        <v>2</v>
      </c>
      <c r="J32" s="16">
        <v>2</v>
      </c>
      <c r="K32" s="16">
        <v>2</v>
      </c>
      <c r="M32" s="23">
        <v>0</v>
      </c>
      <c r="N32" s="23">
        <v>0</v>
      </c>
      <c r="O32" s="27">
        <v>0</v>
      </c>
      <c r="P32" s="25"/>
      <c r="Q32" s="23">
        <v>0</v>
      </c>
      <c r="R32" s="23">
        <v>0</v>
      </c>
      <c r="S32" s="27">
        <v>0</v>
      </c>
      <c r="U32" s="16">
        <f t="shared" si="1"/>
        <v>2</v>
      </c>
      <c r="V32" s="16">
        <f t="shared" si="2"/>
        <v>2</v>
      </c>
      <c r="W32" s="30">
        <f t="shared" si="3"/>
        <v>2</v>
      </c>
      <c r="X32" s="25"/>
      <c r="Y32" s="16">
        <f t="shared" si="4"/>
        <v>2</v>
      </c>
      <c r="Z32" s="16">
        <f t="shared" si="5"/>
        <v>2</v>
      </c>
      <c r="AA32" s="30">
        <f t="shared" si="6"/>
        <v>2</v>
      </c>
    </row>
    <row r="33" spans="2:27" x14ac:dyDescent="0.3">
      <c r="E33" s="31">
        <f>SUM(E30:K32)</f>
        <v>36</v>
      </c>
      <c r="U33" s="31">
        <f>SUM(U30:AA32)</f>
        <v>36</v>
      </c>
    </row>
    <row r="34" spans="2:27" ht="14.4" x14ac:dyDescent="0.3">
      <c r="B34" s="14"/>
      <c r="E34" s="73" t="s">
        <v>59</v>
      </c>
      <c r="F34" s="73"/>
      <c r="G34" s="73"/>
      <c r="H34" s="73"/>
      <c r="I34" s="73"/>
      <c r="J34" s="73"/>
      <c r="K34" s="73"/>
      <c r="M34" s="73" t="s">
        <v>61</v>
      </c>
      <c r="N34" s="73"/>
      <c r="O34" s="73"/>
      <c r="P34" s="73"/>
      <c r="Q34" s="73"/>
      <c r="R34" s="73"/>
      <c r="S34" s="73"/>
      <c r="U34" s="73" t="s">
        <v>61</v>
      </c>
      <c r="V34" s="73"/>
      <c r="W34" s="73"/>
      <c r="X34" s="73"/>
      <c r="Y34" s="73"/>
      <c r="Z34" s="73"/>
      <c r="AA34" s="73"/>
    </row>
    <row r="35" spans="2:27" ht="14.4" x14ac:dyDescent="0.3">
      <c r="B35" s="14"/>
      <c r="E35" s="72" t="s">
        <v>57</v>
      </c>
      <c r="F35" s="72"/>
      <c r="G35" s="72"/>
      <c r="I35" s="72" t="s">
        <v>58</v>
      </c>
      <c r="J35" s="72"/>
      <c r="K35" s="72"/>
      <c r="M35" s="72" t="s">
        <v>57</v>
      </c>
      <c r="N35" s="72"/>
      <c r="O35" s="72"/>
      <c r="Q35" s="72" t="s">
        <v>58</v>
      </c>
      <c r="R35" s="72"/>
      <c r="S35" s="72"/>
      <c r="T35" s="28"/>
      <c r="U35" s="72" t="s">
        <v>57</v>
      </c>
      <c r="V35" s="72"/>
      <c r="W35" s="72"/>
      <c r="Y35" s="72" t="s">
        <v>58</v>
      </c>
      <c r="Z35" s="72"/>
      <c r="AA35" s="72"/>
    </row>
    <row r="36" spans="2:27" ht="14.4" x14ac:dyDescent="0.3">
      <c r="B36" s="14" t="s">
        <v>71</v>
      </c>
      <c r="E36" s="7" t="s">
        <v>70</v>
      </c>
      <c r="F36" s="7" t="s">
        <v>63</v>
      </c>
      <c r="G36" s="7" t="s">
        <v>64</v>
      </c>
      <c r="I36" s="7" t="s">
        <v>70</v>
      </c>
      <c r="J36" s="7" t="s">
        <v>63</v>
      </c>
      <c r="K36" s="7" t="s">
        <v>64</v>
      </c>
      <c r="M36" s="7" t="s">
        <v>70</v>
      </c>
      <c r="N36" s="7" t="s">
        <v>63</v>
      </c>
      <c r="O36" s="7" t="s">
        <v>64</v>
      </c>
      <c r="Q36" s="7" t="s">
        <v>70</v>
      </c>
      <c r="R36" s="7" t="s">
        <v>63</v>
      </c>
      <c r="S36" s="7" t="s">
        <v>64</v>
      </c>
      <c r="T36" s="29"/>
      <c r="U36" s="7" t="s">
        <v>70</v>
      </c>
      <c r="V36" s="7" t="s">
        <v>63</v>
      </c>
      <c r="W36" s="7" t="s">
        <v>64</v>
      </c>
      <c r="Y36" s="7" t="s">
        <v>70</v>
      </c>
      <c r="Z36" s="7" t="s">
        <v>63</v>
      </c>
      <c r="AA36" s="7" t="s">
        <v>64</v>
      </c>
    </row>
    <row r="37" spans="2:27" ht="14.4" x14ac:dyDescent="0.3">
      <c r="B37" s="12" t="s">
        <v>53</v>
      </c>
      <c r="C37" s="70" t="s">
        <v>66</v>
      </c>
      <c r="D37" s="71"/>
      <c r="E37" s="16">
        <v>2</v>
      </c>
      <c r="F37" s="16">
        <v>2</v>
      </c>
      <c r="G37" s="16">
        <v>2</v>
      </c>
      <c r="H37" s="13"/>
      <c r="I37" s="16">
        <v>2</v>
      </c>
      <c r="J37" s="16">
        <v>2</v>
      </c>
      <c r="K37" s="16">
        <v>2</v>
      </c>
      <c r="M37" s="23">
        <v>0</v>
      </c>
      <c r="N37" s="23">
        <v>0</v>
      </c>
      <c r="O37" s="27">
        <v>0</v>
      </c>
      <c r="P37" s="24"/>
      <c r="Q37" s="23">
        <v>0</v>
      </c>
      <c r="R37" s="23">
        <v>0</v>
      </c>
      <c r="S37" s="27">
        <v>0</v>
      </c>
      <c r="T37" s="26"/>
      <c r="U37" s="16">
        <f>E37-M37</f>
        <v>2</v>
      </c>
      <c r="V37" s="16">
        <f>F37-N37</f>
        <v>2</v>
      </c>
      <c r="W37" s="30">
        <f>G37-O37</f>
        <v>2</v>
      </c>
      <c r="X37" s="24"/>
      <c r="Y37" s="16">
        <f>I37-Q37</f>
        <v>2</v>
      </c>
      <c r="Z37" s="16">
        <f>J37-R37</f>
        <v>2</v>
      </c>
      <c r="AA37" s="30">
        <f>K37-S37</f>
        <v>2</v>
      </c>
    </row>
    <row r="38" spans="2:27" ht="14.4" x14ac:dyDescent="0.3">
      <c r="B38" s="12" t="s">
        <v>54</v>
      </c>
      <c r="C38" s="70" t="s">
        <v>67</v>
      </c>
      <c r="D38" s="71"/>
      <c r="E38" s="16">
        <v>2</v>
      </c>
      <c r="F38" s="16">
        <v>2</v>
      </c>
      <c r="G38" s="16">
        <v>2</v>
      </c>
      <c r="H38" s="21"/>
      <c r="I38" s="16">
        <v>2</v>
      </c>
      <c r="J38" s="16">
        <v>2</v>
      </c>
      <c r="K38" s="16">
        <v>2</v>
      </c>
      <c r="M38" s="23">
        <v>0</v>
      </c>
      <c r="N38" s="23">
        <v>0</v>
      </c>
      <c r="O38" s="27">
        <v>0</v>
      </c>
      <c r="P38" s="25"/>
      <c r="Q38" s="23">
        <v>0</v>
      </c>
      <c r="R38" s="23">
        <v>0</v>
      </c>
      <c r="S38" s="27">
        <v>0</v>
      </c>
      <c r="T38" s="25"/>
      <c r="U38" s="16">
        <f t="shared" ref="U38:U39" si="7">E38-M38</f>
        <v>2</v>
      </c>
      <c r="V38" s="16">
        <f t="shared" ref="V38:V39" si="8">F38-N38</f>
        <v>2</v>
      </c>
      <c r="W38" s="30">
        <f t="shared" ref="W38:W39" si="9">G38-O38</f>
        <v>2</v>
      </c>
      <c r="X38" s="25"/>
      <c r="Y38" s="16">
        <f t="shared" ref="Y38:Y39" si="10">I38-Q38</f>
        <v>2</v>
      </c>
      <c r="Z38" s="16">
        <f t="shared" ref="Z38:Z39" si="11">J38-R38</f>
        <v>2</v>
      </c>
      <c r="AA38" s="30">
        <f t="shared" ref="AA38:AA39" si="12">K38-S38</f>
        <v>2</v>
      </c>
    </row>
    <row r="39" spans="2:27" ht="14.4" x14ac:dyDescent="0.3">
      <c r="B39" s="12" t="s">
        <v>55</v>
      </c>
      <c r="C39" s="70" t="s">
        <v>68</v>
      </c>
      <c r="D39" s="71"/>
      <c r="E39" s="16">
        <v>2</v>
      </c>
      <c r="F39" s="16">
        <v>2</v>
      </c>
      <c r="G39" s="16">
        <v>2</v>
      </c>
      <c r="H39" s="21"/>
      <c r="I39" s="16">
        <v>2</v>
      </c>
      <c r="J39" s="16">
        <v>2</v>
      </c>
      <c r="K39" s="16">
        <v>2</v>
      </c>
      <c r="M39" s="23">
        <v>0</v>
      </c>
      <c r="N39" s="23">
        <v>0</v>
      </c>
      <c r="O39" s="27">
        <v>0</v>
      </c>
      <c r="P39" s="25"/>
      <c r="Q39" s="23">
        <v>0</v>
      </c>
      <c r="R39" s="23">
        <v>0</v>
      </c>
      <c r="S39" s="27">
        <v>0</v>
      </c>
      <c r="T39" s="25"/>
      <c r="U39" s="16">
        <f t="shared" si="7"/>
        <v>2</v>
      </c>
      <c r="V39" s="16">
        <f t="shared" si="8"/>
        <v>2</v>
      </c>
      <c r="W39" s="30">
        <f t="shared" si="9"/>
        <v>2</v>
      </c>
      <c r="X39" s="25"/>
      <c r="Y39" s="16">
        <f t="shared" si="10"/>
        <v>2</v>
      </c>
      <c r="Z39" s="16">
        <f t="shared" si="11"/>
        <v>2</v>
      </c>
      <c r="AA39" s="30">
        <f t="shared" si="12"/>
        <v>2</v>
      </c>
    </row>
    <row r="40" spans="2:27" ht="14.4" x14ac:dyDescent="0.3">
      <c r="E40" s="31">
        <f>SUM(E37:K39)</f>
        <v>36</v>
      </c>
      <c r="P40" s="25"/>
      <c r="Q40" s="25"/>
      <c r="R40" s="25"/>
      <c r="S40" s="25"/>
      <c r="T40" s="25"/>
      <c r="U40" s="31">
        <f>SUM(U37:AA39)</f>
        <v>36</v>
      </c>
      <c r="X40" s="25"/>
      <c r="Y40" s="25"/>
      <c r="Z40" s="25"/>
      <c r="AA40" s="25"/>
    </row>
    <row r="41" spans="2:27" ht="14.4" x14ac:dyDescent="0.3">
      <c r="B41" s="14"/>
      <c r="E41" s="73" t="s">
        <v>59</v>
      </c>
      <c r="F41" s="73"/>
      <c r="G41" s="73"/>
      <c r="H41" s="73"/>
      <c r="I41" s="73"/>
      <c r="J41" s="73"/>
      <c r="K41" s="73"/>
      <c r="M41" s="73" t="s">
        <v>61</v>
      </c>
      <c r="N41" s="73"/>
      <c r="O41" s="73"/>
      <c r="P41" s="73"/>
      <c r="Q41" s="73"/>
      <c r="R41" s="73"/>
      <c r="S41" s="73"/>
      <c r="U41" s="73" t="s">
        <v>61</v>
      </c>
      <c r="V41" s="73"/>
      <c r="W41" s="73"/>
      <c r="X41" s="73"/>
      <c r="Y41" s="73"/>
      <c r="Z41" s="73"/>
      <c r="AA41" s="73"/>
    </row>
    <row r="42" spans="2:27" ht="14.4" x14ac:dyDescent="0.3">
      <c r="B42" s="14"/>
      <c r="E42" s="72" t="s">
        <v>57</v>
      </c>
      <c r="F42" s="72"/>
      <c r="G42" s="72"/>
      <c r="I42" s="72" t="s">
        <v>58</v>
      </c>
      <c r="J42" s="72"/>
      <c r="K42" s="72"/>
      <c r="M42" s="72" t="s">
        <v>57</v>
      </c>
      <c r="N42" s="72"/>
      <c r="O42" s="72"/>
      <c r="Q42" s="72" t="s">
        <v>58</v>
      </c>
      <c r="R42" s="72"/>
      <c r="S42" s="72"/>
      <c r="U42" s="72" t="s">
        <v>57</v>
      </c>
      <c r="V42" s="72"/>
      <c r="W42" s="72"/>
      <c r="Y42" s="72" t="s">
        <v>58</v>
      </c>
      <c r="Z42" s="72"/>
      <c r="AA42" s="72"/>
    </row>
    <row r="43" spans="2:27" ht="14.4" x14ac:dyDescent="0.3">
      <c r="B43" s="14" t="s">
        <v>72</v>
      </c>
      <c r="E43" s="7" t="s">
        <v>70</v>
      </c>
      <c r="F43" s="7" t="s">
        <v>63</v>
      </c>
      <c r="G43" s="7" t="s">
        <v>64</v>
      </c>
      <c r="I43" s="7" t="s">
        <v>70</v>
      </c>
      <c r="J43" s="7" t="s">
        <v>63</v>
      </c>
      <c r="K43" s="7" t="s">
        <v>64</v>
      </c>
      <c r="M43" s="7" t="s">
        <v>70</v>
      </c>
      <c r="N43" s="7" t="s">
        <v>63</v>
      </c>
      <c r="O43" s="7" t="s">
        <v>64</v>
      </c>
      <c r="Q43" s="7" t="s">
        <v>70</v>
      </c>
      <c r="R43" s="7" t="s">
        <v>63</v>
      </c>
      <c r="S43" s="7" t="s">
        <v>64</v>
      </c>
      <c r="U43" s="7" t="s">
        <v>70</v>
      </c>
      <c r="V43" s="7" t="s">
        <v>63</v>
      </c>
      <c r="W43" s="7" t="s">
        <v>64</v>
      </c>
      <c r="Y43" s="7" t="s">
        <v>70</v>
      </c>
      <c r="Z43" s="7" t="s">
        <v>63</v>
      </c>
      <c r="AA43" s="7" t="s">
        <v>64</v>
      </c>
    </row>
    <row r="44" spans="2:27" ht="14.4" x14ac:dyDescent="0.3">
      <c r="B44" s="12" t="s">
        <v>53</v>
      </c>
      <c r="C44" s="70" t="s">
        <v>66</v>
      </c>
      <c r="D44" s="71"/>
      <c r="E44" s="16">
        <v>3</v>
      </c>
      <c r="F44" s="16">
        <v>3</v>
      </c>
      <c r="G44" s="16">
        <v>3</v>
      </c>
      <c r="H44" s="13"/>
      <c r="I44" s="16">
        <v>3</v>
      </c>
      <c r="J44" s="16">
        <v>3</v>
      </c>
      <c r="K44" s="16">
        <v>3</v>
      </c>
      <c r="M44" s="23">
        <v>0</v>
      </c>
      <c r="N44" s="23">
        <v>0</v>
      </c>
      <c r="O44" s="27">
        <v>0</v>
      </c>
      <c r="P44" s="24"/>
      <c r="Q44" s="23">
        <v>0</v>
      </c>
      <c r="R44" s="23">
        <v>0</v>
      </c>
      <c r="S44" s="27">
        <v>0</v>
      </c>
      <c r="U44" s="16">
        <f>E44-M44</f>
        <v>3</v>
      </c>
      <c r="V44" s="16">
        <f>F44-N44</f>
        <v>3</v>
      </c>
      <c r="W44" s="30">
        <f>G44-O44</f>
        <v>3</v>
      </c>
      <c r="X44" s="24"/>
      <c r="Y44" s="16">
        <f>I44-Q44</f>
        <v>3</v>
      </c>
      <c r="Z44" s="16">
        <f>J44-R44</f>
        <v>3</v>
      </c>
      <c r="AA44" s="30">
        <f>K44-S44</f>
        <v>3</v>
      </c>
    </row>
    <row r="45" spans="2:27" ht="14.4" x14ac:dyDescent="0.3">
      <c r="B45" s="12" t="s">
        <v>54</v>
      </c>
      <c r="C45" s="70" t="s">
        <v>67</v>
      </c>
      <c r="D45" s="71"/>
      <c r="E45" s="16">
        <v>2</v>
      </c>
      <c r="F45" s="16">
        <v>2</v>
      </c>
      <c r="G45" s="16">
        <v>2</v>
      </c>
      <c r="H45" s="21"/>
      <c r="I45" s="16">
        <v>2</v>
      </c>
      <c r="J45" s="16">
        <v>2</v>
      </c>
      <c r="K45" s="16">
        <v>2</v>
      </c>
      <c r="M45" s="23">
        <v>0</v>
      </c>
      <c r="N45" s="23">
        <v>0</v>
      </c>
      <c r="O45" s="27">
        <v>0</v>
      </c>
      <c r="P45" s="25"/>
      <c r="Q45" s="23">
        <v>0</v>
      </c>
      <c r="R45" s="23">
        <v>0</v>
      </c>
      <c r="S45" s="27">
        <v>0</v>
      </c>
      <c r="U45" s="16">
        <f t="shared" ref="U45:U46" si="13">E45-M45</f>
        <v>2</v>
      </c>
      <c r="V45" s="16">
        <f t="shared" ref="V45:V46" si="14">F45-N45</f>
        <v>2</v>
      </c>
      <c r="W45" s="30">
        <f t="shared" ref="W45:W46" si="15">G45-O45</f>
        <v>2</v>
      </c>
      <c r="X45" s="25"/>
      <c r="Y45" s="16">
        <f t="shared" ref="Y45:Y46" si="16">I45-Q45</f>
        <v>2</v>
      </c>
      <c r="Z45" s="16">
        <f t="shared" ref="Z45:Z46" si="17">J45-R45</f>
        <v>2</v>
      </c>
      <c r="AA45" s="30">
        <f t="shared" ref="AA45:AA46" si="18">K45-S45</f>
        <v>2</v>
      </c>
    </row>
    <row r="46" spans="2:27" ht="14.4" x14ac:dyDescent="0.3">
      <c r="B46" s="12" t="s">
        <v>55</v>
      </c>
      <c r="C46" s="70" t="s">
        <v>68</v>
      </c>
      <c r="D46" s="71"/>
      <c r="E46" s="16">
        <v>2</v>
      </c>
      <c r="F46" s="16">
        <v>2</v>
      </c>
      <c r="G46" s="16">
        <v>2</v>
      </c>
      <c r="H46" s="21"/>
      <c r="I46" s="16">
        <v>2</v>
      </c>
      <c r="J46" s="16">
        <v>2</v>
      </c>
      <c r="K46" s="16">
        <v>2</v>
      </c>
      <c r="M46" s="23">
        <v>0</v>
      </c>
      <c r="N46" s="23">
        <v>0</v>
      </c>
      <c r="O46" s="27">
        <v>0</v>
      </c>
      <c r="P46" s="25"/>
      <c r="Q46" s="23">
        <v>0</v>
      </c>
      <c r="R46" s="23">
        <v>0</v>
      </c>
      <c r="S46" s="27">
        <v>0</v>
      </c>
      <c r="U46" s="16">
        <f t="shared" si="13"/>
        <v>2</v>
      </c>
      <c r="V46" s="16">
        <f t="shared" si="14"/>
        <v>2</v>
      </c>
      <c r="W46" s="30">
        <f t="shared" si="15"/>
        <v>2</v>
      </c>
      <c r="X46" s="25"/>
      <c r="Y46" s="16">
        <f t="shared" si="16"/>
        <v>2</v>
      </c>
      <c r="Z46" s="16">
        <f t="shared" si="17"/>
        <v>2</v>
      </c>
      <c r="AA46" s="30">
        <f t="shared" si="18"/>
        <v>2</v>
      </c>
    </row>
    <row r="47" spans="2:27" x14ac:dyDescent="0.3">
      <c r="E47" s="31">
        <f>SUM(E44:K46)</f>
        <v>42</v>
      </c>
      <c r="U47" s="31">
        <f>SUM(U44:AA46)</f>
        <v>42</v>
      </c>
    </row>
  </sheetData>
  <mergeCells count="50">
    <mergeCell ref="D11:G11"/>
    <mergeCell ref="H17:I18"/>
    <mergeCell ref="K17:L18"/>
    <mergeCell ref="E18:F18"/>
    <mergeCell ref="C30:D30"/>
    <mergeCell ref="C31:D31"/>
    <mergeCell ref="C32:D32"/>
    <mergeCell ref="E34:K34"/>
    <mergeCell ref="E35:G35"/>
    <mergeCell ref="I35:K35"/>
    <mergeCell ref="C37:D37"/>
    <mergeCell ref="C38:D38"/>
    <mergeCell ref="C39:D39"/>
    <mergeCell ref="E41:K41"/>
    <mergeCell ref="E42:G42"/>
    <mergeCell ref="I42:K42"/>
    <mergeCell ref="C44:D44"/>
    <mergeCell ref="C45:D45"/>
    <mergeCell ref="C46:D46"/>
    <mergeCell ref="M41:S41"/>
    <mergeCell ref="M42:O42"/>
    <mergeCell ref="Q42:S42"/>
    <mergeCell ref="B7:AA7"/>
    <mergeCell ref="N18:Q18"/>
    <mergeCell ref="U27:AA27"/>
    <mergeCell ref="U28:W28"/>
    <mergeCell ref="Y28:AA28"/>
    <mergeCell ref="M27:S27"/>
    <mergeCell ref="M28:O28"/>
    <mergeCell ref="Q28:S28"/>
    <mergeCell ref="C20:D20"/>
    <mergeCell ref="C21:D21"/>
    <mergeCell ref="C22:D22"/>
    <mergeCell ref="C23:D23"/>
    <mergeCell ref="E27:K27"/>
    <mergeCell ref="E28:G28"/>
    <mergeCell ref="I28:K28"/>
    <mergeCell ref="D9:G9"/>
    <mergeCell ref="U42:W42"/>
    <mergeCell ref="Y42:AA42"/>
    <mergeCell ref="L9:O9"/>
    <mergeCell ref="L11:O11"/>
    <mergeCell ref="L13:O13"/>
    <mergeCell ref="U34:AA34"/>
    <mergeCell ref="U35:W35"/>
    <mergeCell ref="Y35:AA35"/>
    <mergeCell ref="M34:S34"/>
    <mergeCell ref="M35:O35"/>
    <mergeCell ref="Q35:S35"/>
    <mergeCell ref="U41:AA4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B7:AA47"/>
  <sheetViews>
    <sheetView showGridLines="0" zoomScale="110" zoomScaleNormal="110" workbookViewId="0">
      <selection activeCell="C30" activeCellId="1" sqref="C20:D23 C30:D32"/>
    </sheetView>
  </sheetViews>
  <sheetFormatPr defaultColWidth="9.109375" defaultRowHeight="13.8" x14ac:dyDescent="0.3"/>
  <cols>
    <col min="1" max="1" width="3.109375" style="1" customWidth="1"/>
    <col min="2" max="2" width="8.88671875" style="1" customWidth="1"/>
    <col min="3" max="3" width="9.109375" style="1"/>
    <col min="4" max="4" width="9.109375" style="1" customWidth="1"/>
    <col min="5" max="6" width="9.109375" style="1"/>
    <col min="7" max="7" width="7.6640625" style="1" customWidth="1"/>
    <col min="8" max="8" width="8" style="1" customWidth="1"/>
    <col min="9" max="10" width="9.109375" style="1"/>
    <col min="11" max="11" width="10.5546875" style="1" bestFit="1" customWidth="1"/>
    <col min="12" max="12" width="6.6640625" style="1" customWidth="1"/>
    <col min="13" max="13" width="9.44140625" style="1" customWidth="1"/>
    <col min="14" max="14" width="9.109375" style="1"/>
    <col min="15" max="15" width="6.44140625" style="1" bestFit="1" customWidth="1"/>
    <col min="16" max="16" width="2.44140625" style="1" customWidth="1"/>
    <col min="17" max="19" width="9.109375" style="1"/>
    <col min="20" max="20" width="5.44140625" style="1" customWidth="1"/>
    <col min="21" max="23" width="9.109375" style="1"/>
    <col min="24" max="24" width="2.6640625" style="1" customWidth="1"/>
    <col min="25" max="16384" width="9.109375" style="1"/>
  </cols>
  <sheetData>
    <row r="7" spans="2:27" ht="21" x14ac:dyDescent="0.3">
      <c r="B7" s="74" t="s">
        <v>47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2:27" ht="14.4" thickBot="1" x14ac:dyDescent="0.35"/>
    <row r="9" spans="2:27" ht="17.25" customHeight="1" thickBot="1" x14ac:dyDescent="0.35">
      <c r="B9" s="1" t="s">
        <v>43</v>
      </c>
      <c r="D9" s="75" t="str">
        <f>'Equipe '!A8</f>
        <v>Manuella Oliveira Bueno</v>
      </c>
      <c r="E9" s="76"/>
      <c r="F9" s="76"/>
      <c r="G9" s="77"/>
      <c r="I9" s="1" t="s">
        <v>45</v>
      </c>
      <c r="L9" s="78" t="s">
        <v>75</v>
      </c>
      <c r="M9" s="79"/>
      <c r="N9" s="79"/>
      <c r="O9" s="80"/>
    </row>
    <row r="10" spans="2:27" ht="14.4" thickBot="1" x14ac:dyDescent="0.35"/>
    <row r="11" spans="2:27" ht="14.4" thickBot="1" x14ac:dyDescent="0.35">
      <c r="B11" s="1" t="s">
        <v>44</v>
      </c>
      <c r="D11" s="75" t="str">
        <f>'Equipe '!E9</f>
        <v>Yonata</v>
      </c>
      <c r="E11" s="76"/>
      <c r="F11" s="76"/>
      <c r="G11" s="77"/>
      <c r="I11" s="1" t="s">
        <v>73</v>
      </c>
      <c r="L11" s="81">
        <f>E24+E33+E40+E47</f>
        <v>162</v>
      </c>
      <c r="M11" s="82"/>
      <c r="N11" s="82"/>
      <c r="O11" s="83"/>
    </row>
    <row r="12" spans="2:27" ht="14.4" thickBot="1" x14ac:dyDescent="0.35">
      <c r="D12" s="10"/>
      <c r="E12" s="10"/>
      <c r="F12" s="10"/>
      <c r="G12" s="10"/>
      <c r="M12" s="9"/>
    </row>
    <row r="13" spans="2:27" ht="14.4" thickBot="1" x14ac:dyDescent="0.35">
      <c r="D13" s="10"/>
      <c r="E13" s="10"/>
      <c r="F13" s="10"/>
      <c r="G13" s="10"/>
      <c r="I13" s="1" t="s">
        <v>74</v>
      </c>
      <c r="L13" s="81">
        <f>I24+U33+U40+U47</f>
        <v>162</v>
      </c>
      <c r="M13" s="82"/>
      <c r="N13" s="82"/>
      <c r="O13" s="83"/>
    </row>
    <row r="14" spans="2:27" ht="14.4" thickBot="1" x14ac:dyDescent="0.3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27" ht="8.25" customHeight="1" x14ac:dyDescent="0.3">
      <c r="N16" s="8"/>
    </row>
    <row r="17" spans="2:27" ht="7.5" customHeight="1" x14ac:dyDescent="0.3">
      <c r="H17" s="84" t="s">
        <v>60</v>
      </c>
      <c r="I17" s="84"/>
      <c r="J17" s="15"/>
      <c r="K17" s="84" t="s">
        <v>61</v>
      </c>
      <c r="L17" s="84"/>
      <c r="M17" s="18"/>
      <c r="N17" s="18"/>
      <c r="P17" s="8"/>
    </row>
    <row r="18" spans="2:27" ht="25.5" customHeight="1" x14ac:dyDescent="0.3">
      <c r="E18" s="85" t="s">
        <v>59</v>
      </c>
      <c r="F18" s="85"/>
      <c r="G18" s="19"/>
      <c r="H18" s="84"/>
      <c r="I18" s="84"/>
      <c r="J18" s="15"/>
      <c r="K18" s="84"/>
      <c r="L18" s="84"/>
      <c r="M18" s="18"/>
      <c r="N18" s="86"/>
      <c r="O18" s="86"/>
      <c r="P18" s="86"/>
      <c r="Q18" s="86"/>
    </row>
    <row r="19" spans="2:27" ht="14.4" x14ac:dyDescent="0.3">
      <c r="B19" s="14" t="s">
        <v>48</v>
      </c>
      <c r="E19" s="13" t="s">
        <v>57</v>
      </c>
      <c r="F19" s="13" t="s">
        <v>58</v>
      </c>
      <c r="G19" s="13"/>
      <c r="H19" s="13" t="s">
        <v>57</v>
      </c>
      <c r="I19" s="13" t="s">
        <v>58</v>
      </c>
      <c r="J19" s="13"/>
      <c r="K19" s="13" t="s">
        <v>57</v>
      </c>
      <c r="L19" s="13" t="s">
        <v>58</v>
      </c>
      <c r="O19" s="13"/>
      <c r="P19" s="13"/>
    </row>
    <row r="20" spans="2:27" ht="18" x14ac:dyDescent="0.3">
      <c r="B20" s="12" t="s">
        <v>53</v>
      </c>
      <c r="C20" s="70" t="s">
        <v>49</v>
      </c>
      <c r="D20" s="71"/>
      <c r="E20" s="16">
        <v>6</v>
      </c>
      <c r="F20" s="16">
        <v>6</v>
      </c>
      <c r="G20" s="32"/>
      <c r="H20" s="20">
        <v>0</v>
      </c>
      <c r="I20" s="12">
        <v>0</v>
      </c>
      <c r="J20" s="32"/>
      <c r="K20" s="16">
        <f t="shared" ref="K20:L23" si="0">E20-H20</f>
        <v>6</v>
      </c>
      <c r="L20" s="16">
        <f t="shared" si="0"/>
        <v>6</v>
      </c>
      <c r="M20" s="17"/>
      <c r="O20" s="22"/>
      <c r="P20" s="22"/>
    </row>
    <row r="21" spans="2:27" ht="18" x14ac:dyDescent="0.3">
      <c r="B21" s="12" t="s">
        <v>54</v>
      </c>
      <c r="C21" s="70" t="s">
        <v>50</v>
      </c>
      <c r="D21" s="71"/>
      <c r="E21" s="16">
        <v>6</v>
      </c>
      <c r="F21" s="16">
        <v>6</v>
      </c>
      <c r="G21" s="32"/>
      <c r="H21" s="20">
        <v>0</v>
      </c>
      <c r="I21" s="12">
        <v>0</v>
      </c>
      <c r="J21" s="32"/>
      <c r="K21" s="16">
        <f t="shared" si="0"/>
        <v>6</v>
      </c>
      <c r="L21" s="16">
        <f t="shared" si="0"/>
        <v>6</v>
      </c>
      <c r="M21" s="17"/>
      <c r="O21" s="22"/>
      <c r="P21" s="22"/>
    </row>
    <row r="22" spans="2:27" ht="18" x14ac:dyDescent="0.3">
      <c r="B22" s="12" t="s">
        <v>55</v>
      </c>
      <c r="C22" s="70" t="s">
        <v>51</v>
      </c>
      <c r="D22" s="71"/>
      <c r="E22" s="16">
        <v>6</v>
      </c>
      <c r="F22" s="16">
        <v>6</v>
      </c>
      <c r="G22" s="32"/>
      <c r="H22" s="20">
        <v>0</v>
      </c>
      <c r="I22" s="12">
        <v>0</v>
      </c>
      <c r="J22" s="32"/>
      <c r="K22" s="16">
        <f t="shared" si="0"/>
        <v>6</v>
      </c>
      <c r="L22" s="16">
        <f t="shared" si="0"/>
        <v>6</v>
      </c>
      <c r="M22" s="17"/>
      <c r="O22" s="22"/>
      <c r="P22" s="22"/>
    </row>
    <row r="23" spans="2:27" ht="18" x14ac:dyDescent="0.3">
      <c r="B23" s="12" t="s">
        <v>56</v>
      </c>
      <c r="C23" s="70" t="s">
        <v>52</v>
      </c>
      <c r="D23" s="71"/>
      <c r="E23" s="16">
        <v>7</v>
      </c>
      <c r="F23" s="16">
        <v>7</v>
      </c>
      <c r="G23" s="32"/>
      <c r="H23" s="20">
        <v>0</v>
      </c>
      <c r="I23" s="12">
        <v>0</v>
      </c>
      <c r="J23" s="32"/>
      <c r="K23" s="16">
        <f t="shared" si="0"/>
        <v>7</v>
      </c>
      <c r="L23" s="16">
        <f t="shared" si="0"/>
        <v>7</v>
      </c>
      <c r="M23" s="17"/>
      <c r="O23" s="22"/>
      <c r="P23" s="22"/>
    </row>
    <row r="24" spans="2:27" x14ac:dyDescent="0.3">
      <c r="E24" s="31">
        <f>SUM(E20:F23)</f>
        <v>50</v>
      </c>
      <c r="I24" s="31">
        <f>SUM(K20:L23)</f>
        <v>50</v>
      </c>
    </row>
    <row r="25" spans="2:27" ht="14.4" thickBo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2:27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27" ht="14.4" x14ac:dyDescent="0.3">
      <c r="B27" s="14"/>
      <c r="E27" s="73" t="s">
        <v>59</v>
      </c>
      <c r="F27" s="73"/>
      <c r="G27" s="73"/>
      <c r="H27" s="73"/>
      <c r="I27" s="73"/>
      <c r="J27" s="73"/>
      <c r="K27" s="73"/>
      <c r="M27" s="73" t="s">
        <v>60</v>
      </c>
      <c r="N27" s="73"/>
      <c r="O27" s="73"/>
      <c r="P27" s="73"/>
      <c r="Q27" s="73"/>
      <c r="R27" s="73"/>
      <c r="S27" s="73"/>
      <c r="U27" s="73" t="s">
        <v>61</v>
      </c>
      <c r="V27" s="73"/>
      <c r="W27" s="73"/>
      <c r="X27" s="73"/>
      <c r="Y27" s="73"/>
      <c r="Z27" s="73"/>
      <c r="AA27" s="73"/>
    </row>
    <row r="28" spans="2:27" ht="11.25" customHeight="1" x14ac:dyDescent="0.3">
      <c r="B28" s="14"/>
      <c r="E28" s="72" t="s">
        <v>57</v>
      </c>
      <c r="F28" s="72"/>
      <c r="G28" s="72"/>
      <c r="I28" s="72" t="s">
        <v>58</v>
      </c>
      <c r="J28" s="72"/>
      <c r="K28" s="72"/>
      <c r="M28" s="72" t="s">
        <v>57</v>
      </c>
      <c r="N28" s="72"/>
      <c r="O28" s="72"/>
      <c r="Q28" s="72" t="s">
        <v>58</v>
      </c>
      <c r="R28" s="72"/>
      <c r="S28" s="72"/>
      <c r="U28" s="72" t="s">
        <v>57</v>
      </c>
      <c r="V28" s="72"/>
      <c r="W28" s="72"/>
      <c r="Y28" s="72" t="s">
        <v>58</v>
      </c>
      <c r="Z28" s="72"/>
      <c r="AA28" s="72"/>
    </row>
    <row r="29" spans="2:27" ht="17.25" customHeight="1" x14ac:dyDescent="0.3">
      <c r="B29" s="14" t="s">
        <v>69</v>
      </c>
      <c r="E29" s="7" t="s">
        <v>70</v>
      </c>
      <c r="F29" s="7" t="s">
        <v>63</v>
      </c>
      <c r="G29" s="7" t="s">
        <v>64</v>
      </c>
      <c r="I29" s="7" t="s">
        <v>70</v>
      </c>
      <c r="J29" s="7" t="s">
        <v>63</v>
      </c>
      <c r="K29" s="7" t="s">
        <v>64</v>
      </c>
      <c r="M29" s="7" t="s">
        <v>70</v>
      </c>
      <c r="N29" s="7" t="s">
        <v>63</v>
      </c>
      <c r="O29" s="7" t="s">
        <v>64</v>
      </c>
      <c r="Q29" s="7" t="s">
        <v>70</v>
      </c>
      <c r="R29" s="7" t="s">
        <v>63</v>
      </c>
      <c r="S29" s="7" t="s">
        <v>64</v>
      </c>
      <c r="U29" s="7" t="s">
        <v>70</v>
      </c>
      <c r="V29" s="7" t="s">
        <v>63</v>
      </c>
      <c r="W29" s="7" t="s">
        <v>64</v>
      </c>
      <c r="Y29" s="7" t="s">
        <v>70</v>
      </c>
      <c r="Z29" s="7" t="s">
        <v>63</v>
      </c>
      <c r="AA29" s="7" t="s">
        <v>64</v>
      </c>
    </row>
    <row r="30" spans="2:27" ht="14.4" x14ac:dyDescent="0.3">
      <c r="B30" s="12" t="s">
        <v>53</v>
      </c>
      <c r="C30" s="70" t="s">
        <v>66</v>
      </c>
      <c r="D30" s="71"/>
      <c r="E30" s="16">
        <v>2</v>
      </c>
      <c r="F30" s="16">
        <v>2</v>
      </c>
      <c r="G30" s="16">
        <v>2</v>
      </c>
      <c r="H30" s="13"/>
      <c r="I30" s="16">
        <v>2</v>
      </c>
      <c r="J30" s="16">
        <v>2</v>
      </c>
      <c r="K30" s="16">
        <v>2</v>
      </c>
      <c r="M30" s="23">
        <v>0</v>
      </c>
      <c r="N30" s="23">
        <v>0</v>
      </c>
      <c r="O30" s="27">
        <v>0</v>
      </c>
      <c r="P30" s="24"/>
      <c r="Q30" s="23">
        <v>0</v>
      </c>
      <c r="R30" s="23">
        <v>0</v>
      </c>
      <c r="S30" s="27">
        <v>0</v>
      </c>
      <c r="U30" s="16">
        <f>E30-M30</f>
        <v>2</v>
      </c>
      <c r="V30" s="16">
        <f>F30-N30</f>
        <v>2</v>
      </c>
      <c r="W30" s="30">
        <f>G30-O30</f>
        <v>2</v>
      </c>
      <c r="X30" s="24"/>
      <c r="Y30" s="16">
        <f>I30-Q30</f>
        <v>2</v>
      </c>
      <c r="Z30" s="16">
        <f>J30-R30</f>
        <v>2</v>
      </c>
      <c r="AA30" s="30">
        <f>K30-S30</f>
        <v>2</v>
      </c>
    </row>
    <row r="31" spans="2:27" ht="14.4" x14ac:dyDescent="0.3">
      <c r="B31" s="12" t="s">
        <v>54</v>
      </c>
      <c r="C31" s="70" t="s">
        <v>67</v>
      </c>
      <c r="D31" s="71"/>
      <c r="E31" s="16">
        <v>2</v>
      </c>
      <c r="F31" s="16">
        <v>2</v>
      </c>
      <c r="G31" s="16">
        <v>2</v>
      </c>
      <c r="H31" s="21"/>
      <c r="I31" s="16">
        <v>2</v>
      </c>
      <c r="J31" s="16">
        <v>2</v>
      </c>
      <c r="K31" s="16">
        <v>2</v>
      </c>
      <c r="M31" s="23">
        <v>0</v>
      </c>
      <c r="N31" s="23">
        <v>0</v>
      </c>
      <c r="O31" s="27">
        <v>0</v>
      </c>
      <c r="P31" s="25"/>
      <c r="Q31" s="23">
        <v>0</v>
      </c>
      <c r="R31" s="23">
        <v>0</v>
      </c>
      <c r="S31" s="27">
        <v>0</v>
      </c>
      <c r="U31" s="16">
        <f t="shared" ref="U31:W32" si="1">E31-M31</f>
        <v>2</v>
      </c>
      <c r="V31" s="16">
        <f t="shared" si="1"/>
        <v>2</v>
      </c>
      <c r="W31" s="30">
        <f t="shared" si="1"/>
        <v>2</v>
      </c>
      <c r="X31" s="25"/>
      <c r="Y31" s="16">
        <f t="shared" ref="Y31:AA32" si="2">I31-Q31</f>
        <v>2</v>
      </c>
      <c r="Z31" s="16">
        <f t="shared" si="2"/>
        <v>2</v>
      </c>
      <c r="AA31" s="30">
        <f t="shared" si="2"/>
        <v>2</v>
      </c>
    </row>
    <row r="32" spans="2:27" ht="14.4" x14ac:dyDescent="0.3">
      <c r="B32" s="12" t="s">
        <v>55</v>
      </c>
      <c r="C32" s="70" t="s">
        <v>68</v>
      </c>
      <c r="D32" s="71"/>
      <c r="E32" s="16">
        <v>2</v>
      </c>
      <c r="F32" s="16">
        <v>2</v>
      </c>
      <c r="G32" s="16">
        <v>2</v>
      </c>
      <c r="H32" s="21"/>
      <c r="I32" s="16">
        <v>2</v>
      </c>
      <c r="J32" s="16">
        <v>2</v>
      </c>
      <c r="K32" s="16">
        <v>2</v>
      </c>
      <c r="M32" s="23">
        <v>0</v>
      </c>
      <c r="N32" s="23">
        <v>0</v>
      </c>
      <c r="O32" s="27">
        <v>0</v>
      </c>
      <c r="P32" s="25"/>
      <c r="Q32" s="23">
        <v>0</v>
      </c>
      <c r="R32" s="23">
        <v>0</v>
      </c>
      <c r="S32" s="27">
        <v>0</v>
      </c>
      <c r="U32" s="16">
        <f t="shared" si="1"/>
        <v>2</v>
      </c>
      <c r="V32" s="16">
        <f t="shared" si="1"/>
        <v>2</v>
      </c>
      <c r="W32" s="30">
        <f t="shared" si="1"/>
        <v>2</v>
      </c>
      <c r="X32" s="25"/>
      <c r="Y32" s="16">
        <f t="shared" si="2"/>
        <v>2</v>
      </c>
      <c r="Z32" s="16">
        <f t="shared" si="2"/>
        <v>2</v>
      </c>
      <c r="AA32" s="30">
        <f t="shared" si="2"/>
        <v>2</v>
      </c>
    </row>
    <row r="33" spans="2:27" x14ac:dyDescent="0.3">
      <c r="E33" s="31">
        <f>SUM(E30:K32)</f>
        <v>36</v>
      </c>
      <c r="U33" s="31">
        <f>SUM(U30:AA32)</f>
        <v>36</v>
      </c>
    </row>
    <row r="34" spans="2:27" ht="14.4" x14ac:dyDescent="0.3">
      <c r="B34" s="14"/>
      <c r="E34" s="73" t="s">
        <v>59</v>
      </c>
      <c r="F34" s="73"/>
      <c r="G34" s="73"/>
      <c r="H34" s="73"/>
      <c r="I34" s="73"/>
      <c r="J34" s="73"/>
      <c r="K34" s="73"/>
      <c r="M34" s="73" t="s">
        <v>61</v>
      </c>
      <c r="N34" s="73"/>
      <c r="O34" s="73"/>
      <c r="P34" s="73"/>
      <c r="Q34" s="73"/>
      <c r="R34" s="73"/>
      <c r="S34" s="73"/>
      <c r="U34" s="73" t="s">
        <v>61</v>
      </c>
      <c r="V34" s="73"/>
      <c r="W34" s="73"/>
      <c r="X34" s="73"/>
      <c r="Y34" s="73"/>
      <c r="Z34" s="73"/>
      <c r="AA34" s="73"/>
    </row>
    <row r="35" spans="2:27" ht="14.4" x14ac:dyDescent="0.3">
      <c r="B35" s="14"/>
      <c r="E35" s="72" t="s">
        <v>57</v>
      </c>
      <c r="F35" s="72"/>
      <c r="G35" s="72"/>
      <c r="I35" s="72" t="s">
        <v>58</v>
      </c>
      <c r="J35" s="72"/>
      <c r="K35" s="72"/>
      <c r="M35" s="72" t="s">
        <v>57</v>
      </c>
      <c r="N35" s="72"/>
      <c r="O35" s="72"/>
      <c r="Q35" s="72" t="s">
        <v>58</v>
      </c>
      <c r="R35" s="72"/>
      <c r="S35" s="72"/>
      <c r="T35" s="28"/>
      <c r="U35" s="72" t="s">
        <v>57</v>
      </c>
      <c r="V35" s="72"/>
      <c r="W35" s="72"/>
      <c r="Y35" s="72" t="s">
        <v>58</v>
      </c>
      <c r="Z35" s="72"/>
      <c r="AA35" s="72"/>
    </row>
    <row r="36" spans="2:27" ht="14.4" x14ac:dyDescent="0.3">
      <c r="B36" s="14" t="s">
        <v>71</v>
      </c>
      <c r="E36" s="7" t="s">
        <v>70</v>
      </c>
      <c r="F36" s="7" t="s">
        <v>63</v>
      </c>
      <c r="G36" s="7" t="s">
        <v>64</v>
      </c>
      <c r="I36" s="7" t="s">
        <v>70</v>
      </c>
      <c r="J36" s="7" t="s">
        <v>63</v>
      </c>
      <c r="K36" s="7" t="s">
        <v>64</v>
      </c>
      <c r="M36" s="7" t="s">
        <v>70</v>
      </c>
      <c r="N36" s="7" t="s">
        <v>63</v>
      </c>
      <c r="O36" s="7" t="s">
        <v>64</v>
      </c>
      <c r="Q36" s="7" t="s">
        <v>70</v>
      </c>
      <c r="R36" s="7" t="s">
        <v>63</v>
      </c>
      <c r="S36" s="7" t="s">
        <v>64</v>
      </c>
      <c r="T36" s="29"/>
      <c r="U36" s="7" t="s">
        <v>70</v>
      </c>
      <c r="V36" s="7" t="s">
        <v>63</v>
      </c>
      <c r="W36" s="7" t="s">
        <v>64</v>
      </c>
      <c r="Y36" s="7" t="s">
        <v>70</v>
      </c>
      <c r="Z36" s="7" t="s">
        <v>63</v>
      </c>
      <c r="AA36" s="7" t="s">
        <v>64</v>
      </c>
    </row>
    <row r="37" spans="2:27" ht="14.4" x14ac:dyDescent="0.3">
      <c r="B37" s="12" t="s">
        <v>53</v>
      </c>
      <c r="C37" s="70" t="s">
        <v>66</v>
      </c>
      <c r="D37" s="71"/>
      <c r="E37" s="16">
        <v>2</v>
      </c>
      <c r="F37" s="16">
        <v>2</v>
      </c>
      <c r="G37" s="16">
        <v>2</v>
      </c>
      <c r="H37" s="13"/>
      <c r="I37" s="16">
        <v>2</v>
      </c>
      <c r="J37" s="16">
        <v>2</v>
      </c>
      <c r="K37" s="16">
        <v>2</v>
      </c>
      <c r="M37" s="23">
        <v>0</v>
      </c>
      <c r="N37" s="23">
        <v>0</v>
      </c>
      <c r="O37" s="27">
        <v>0</v>
      </c>
      <c r="P37" s="24"/>
      <c r="Q37" s="23">
        <v>0</v>
      </c>
      <c r="R37" s="23">
        <v>0</v>
      </c>
      <c r="S37" s="27">
        <v>0</v>
      </c>
      <c r="T37" s="26"/>
      <c r="U37" s="16">
        <f>E37-M37</f>
        <v>2</v>
      </c>
      <c r="V37" s="16">
        <f>F37-N37</f>
        <v>2</v>
      </c>
      <c r="W37" s="30">
        <f>G37-O37</f>
        <v>2</v>
      </c>
      <c r="X37" s="24"/>
      <c r="Y37" s="16">
        <f>I37-Q37</f>
        <v>2</v>
      </c>
      <c r="Z37" s="16">
        <f>J37-R37</f>
        <v>2</v>
      </c>
      <c r="AA37" s="30">
        <f>K37-S37</f>
        <v>2</v>
      </c>
    </row>
    <row r="38" spans="2:27" ht="14.4" x14ac:dyDescent="0.3">
      <c r="B38" s="12" t="s">
        <v>54</v>
      </c>
      <c r="C38" s="70" t="s">
        <v>67</v>
      </c>
      <c r="D38" s="71"/>
      <c r="E38" s="16">
        <v>2</v>
      </c>
      <c r="F38" s="16">
        <v>2</v>
      </c>
      <c r="G38" s="16">
        <v>2</v>
      </c>
      <c r="H38" s="21"/>
      <c r="I38" s="16">
        <v>2</v>
      </c>
      <c r="J38" s="16">
        <v>2</v>
      </c>
      <c r="K38" s="16">
        <v>2</v>
      </c>
      <c r="M38" s="23">
        <v>0</v>
      </c>
      <c r="N38" s="23">
        <v>0</v>
      </c>
      <c r="O38" s="27">
        <v>0</v>
      </c>
      <c r="P38" s="25"/>
      <c r="Q38" s="23">
        <v>0</v>
      </c>
      <c r="R38" s="23">
        <v>0</v>
      </c>
      <c r="S38" s="27">
        <v>0</v>
      </c>
      <c r="T38" s="25"/>
      <c r="U38" s="16">
        <f t="shared" ref="U38:W39" si="3">E38-M38</f>
        <v>2</v>
      </c>
      <c r="V38" s="16">
        <f t="shared" si="3"/>
        <v>2</v>
      </c>
      <c r="W38" s="30">
        <f t="shared" si="3"/>
        <v>2</v>
      </c>
      <c r="X38" s="25"/>
      <c r="Y38" s="16">
        <f t="shared" ref="Y38:AA39" si="4">I38-Q38</f>
        <v>2</v>
      </c>
      <c r="Z38" s="16">
        <f t="shared" si="4"/>
        <v>2</v>
      </c>
      <c r="AA38" s="30">
        <f t="shared" si="4"/>
        <v>2</v>
      </c>
    </row>
    <row r="39" spans="2:27" ht="14.4" x14ac:dyDescent="0.3">
      <c r="B39" s="12" t="s">
        <v>55</v>
      </c>
      <c r="C39" s="70" t="s">
        <v>68</v>
      </c>
      <c r="D39" s="71"/>
      <c r="E39" s="16">
        <v>2</v>
      </c>
      <c r="F39" s="16">
        <v>2</v>
      </c>
      <c r="G39" s="16">
        <v>2</v>
      </c>
      <c r="H39" s="21"/>
      <c r="I39" s="16">
        <v>2</v>
      </c>
      <c r="J39" s="16">
        <v>2</v>
      </c>
      <c r="K39" s="16">
        <v>2</v>
      </c>
      <c r="M39" s="23">
        <v>0</v>
      </c>
      <c r="N39" s="23">
        <v>0</v>
      </c>
      <c r="O39" s="27">
        <v>0</v>
      </c>
      <c r="P39" s="25"/>
      <c r="Q39" s="23">
        <v>0</v>
      </c>
      <c r="R39" s="23">
        <v>0</v>
      </c>
      <c r="S39" s="27">
        <v>0</v>
      </c>
      <c r="T39" s="25"/>
      <c r="U39" s="16">
        <f t="shared" si="3"/>
        <v>2</v>
      </c>
      <c r="V39" s="16">
        <f t="shared" si="3"/>
        <v>2</v>
      </c>
      <c r="W39" s="30">
        <f t="shared" si="3"/>
        <v>2</v>
      </c>
      <c r="X39" s="25"/>
      <c r="Y39" s="16">
        <f t="shared" si="4"/>
        <v>2</v>
      </c>
      <c r="Z39" s="16">
        <f t="shared" si="4"/>
        <v>2</v>
      </c>
      <c r="AA39" s="30">
        <f t="shared" si="4"/>
        <v>2</v>
      </c>
    </row>
    <row r="40" spans="2:27" ht="14.4" x14ac:dyDescent="0.3">
      <c r="E40" s="31">
        <f>SUM(E37:K39)</f>
        <v>36</v>
      </c>
      <c r="P40" s="25"/>
      <c r="Q40" s="25"/>
      <c r="R40" s="25"/>
      <c r="S40" s="25"/>
      <c r="T40" s="25"/>
      <c r="U40" s="31">
        <f>SUM(U37:AA39)</f>
        <v>36</v>
      </c>
      <c r="X40" s="25"/>
      <c r="Y40" s="25"/>
      <c r="Z40" s="25"/>
      <c r="AA40" s="25"/>
    </row>
    <row r="41" spans="2:27" ht="14.4" x14ac:dyDescent="0.3">
      <c r="B41" s="14"/>
      <c r="E41" s="73" t="s">
        <v>59</v>
      </c>
      <c r="F41" s="73"/>
      <c r="G41" s="73"/>
      <c r="H41" s="73"/>
      <c r="I41" s="73"/>
      <c r="J41" s="73"/>
      <c r="K41" s="73"/>
      <c r="M41" s="73" t="s">
        <v>61</v>
      </c>
      <c r="N41" s="73"/>
      <c r="O41" s="73"/>
      <c r="P41" s="73"/>
      <c r="Q41" s="73"/>
      <c r="R41" s="73"/>
      <c r="S41" s="73"/>
      <c r="U41" s="73" t="s">
        <v>61</v>
      </c>
      <c r="V41" s="73"/>
      <c r="W41" s="73"/>
      <c r="X41" s="73"/>
      <c r="Y41" s="73"/>
      <c r="Z41" s="73"/>
      <c r="AA41" s="73"/>
    </row>
    <row r="42" spans="2:27" ht="14.4" x14ac:dyDescent="0.3">
      <c r="B42" s="14"/>
      <c r="E42" s="72" t="s">
        <v>57</v>
      </c>
      <c r="F42" s="72"/>
      <c r="G42" s="72"/>
      <c r="I42" s="72" t="s">
        <v>58</v>
      </c>
      <c r="J42" s="72"/>
      <c r="K42" s="72"/>
      <c r="M42" s="72" t="s">
        <v>57</v>
      </c>
      <c r="N42" s="72"/>
      <c r="O42" s="72"/>
      <c r="Q42" s="72" t="s">
        <v>58</v>
      </c>
      <c r="R42" s="72"/>
      <c r="S42" s="72"/>
      <c r="U42" s="72" t="s">
        <v>57</v>
      </c>
      <c r="V42" s="72"/>
      <c r="W42" s="72"/>
      <c r="Y42" s="72" t="s">
        <v>58</v>
      </c>
      <c r="Z42" s="72"/>
      <c r="AA42" s="72"/>
    </row>
    <row r="43" spans="2:27" ht="14.4" x14ac:dyDescent="0.3">
      <c r="B43" s="14" t="s">
        <v>72</v>
      </c>
      <c r="E43" s="7" t="s">
        <v>70</v>
      </c>
      <c r="F43" s="7" t="s">
        <v>63</v>
      </c>
      <c r="G43" s="7" t="s">
        <v>64</v>
      </c>
      <c r="I43" s="7" t="s">
        <v>70</v>
      </c>
      <c r="J43" s="7" t="s">
        <v>63</v>
      </c>
      <c r="K43" s="7" t="s">
        <v>64</v>
      </c>
      <c r="M43" s="7" t="s">
        <v>70</v>
      </c>
      <c r="N43" s="7" t="s">
        <v>63</v>
      </c>
      <c r="O43" s="7" t="s">
        <v>64</v>
      </c>
      <c r="Q43" s="7" t="s">
        <v>70</v>
      </c>
      <c r="R43" s="7" t="s">
        <v>63</v>
      </c>
      <c r="S43" s="7" t="s">
        <v>64</v>
      </c>
      <c r="U43" s="7" t="s">
        <v>70</v>
      </c>
      <c r="V43" s="7" t="s">
        <v>63</v>
      </c>
      <c r="W43" s="7" t="s">
        <v>64</v>
      </c>
      <c r="Y43" s="7" t="s">
        <v>70</v>
      </c>
      <c r="Z43" s="7" t="s">
        <v>63</v>
      </c>
      <c r="AA43" s="7" t="s">
        <v>64</v>
      </c>
    </row>
    <row r="44" spans="2:27" ht="14.4" x14ac:dyDescent="0.3">
      <c r="B44" s="12" t="s">
        <v>53</v>
      </c>
      <c r="C44" s="70" t="s">
        <v>66</v>
      </c>
      <c r="D44" s="71"/>
      <c r="E44" s="16">
        <v>3</v>
      </c>
      <c r="F44" s="16">
        <v>3</v>
      </c>
      <c r="G44" s="16">
        <v>2</v>
      </c>
      <c r="H44" s="13"/>
      <c r="I44" s="16">
        <v>3</v>
      </c>
      <c r="J44" s="16">
        <v>3</v>
      </c>
      <c r="K44" s="16">
        <v>2</v>
      </c>
      <c r="M44" s="23">
        <v>0</v>
      </c>
      <c r="N44" s="23">
        <v>0</v>
      </c>
      <c r="O44" s="27">
        <v>0</v>
      </c>
      <c r="P44" s="24"/>
      <c r="Q44" s="23">
        <v>0</v>
      </c>
      <c r="R44" s="23">
        <v>0</v>
      </c>
      <c r="S44" s="27">
        <v>0</v>
      </c>
      <c r="U44" s="16">
        <f>E44-M44</f>
        <v>3</v>
      </c>
      <c r="V44" s="16">
        <f>F44-N44</f>
        <v>3</v>
      </c>
      <c r="W44" s="30">
        <f>G44-O44</f>
        <v>2</v>
      </c>
      <c r="X44" s="24"/>
      <c r="Y44" s="16">
        <f>I44-Q44</f>
        <v>3</v>
      </c>
      <c r="Z44" s="16">
        <f>J44-R44</f>
        <v>3</v>
      </c>
      <c r="AA44" s="30">
        <f>K44-S44</f>
        <v>2</v>
      </c>
    </row>
    <row r="45" spans="2:27" ht="14.4" x14ac:dyDescent="0.3">
      <c r="B45" s="12" t="s">
        <v>54</v>
      </c>
      <c r="C45" s="70" t="s">
        <v>67</v>
      </c>
      <c r="D45" s="71"/>
      <c r="E45" s="16">
        <v>2</v>
      </c>
      <c r="F45" s="16">
        <v>2</v>
      </c>
      <c r="G45" s="16">
        <v>2</v>
      </c>
      <c r="H45" s="21"/>
      <c r="I45" s="16">
        <v>2</v>
      </c>
      <c r="J45" s="16">
        <v>2</v>
      </c>
      <c r="K45" s="16">
        <v>2</v>
      </c>
      <c r="M45" s="23">
        <v>0</v>
      </c>
      <c r="N45" s="23">
        <v>0</v>
      </c>
      <c r="O45" s="27">
        <v>0</v>
      </c>
      <c r="P45" s="25"/>
      <c r="Q45" s="23">
        <v>0</v>
      </c>
      <c r="R45" s="23">
        <v>0</v>
      </c>
      <c r="S45" s="27">
        <v>0</v>
      </c>
      <c r="U45" s="16">
        <f t="shared" ref="U45:W46" si="5">E45-M45</f>
        <v>2</v>
      </c>
      <c r="V45" s="16">
        <f t="shared" si="5"/>
        <v>2</v>
      </c>
      <c r="W45" s="30">
        <f t="shared" si="5"/>
        <v>2</v>
      </c>
      <c r="X45" s="25"/>
      <c r="Y45" s="16">
        <f t="shared" ref="Y45:AA46" si="6">I45-Q45</f>
        <v>2</v>
      </c>
      <c r="Z45" s="16">
        <f t="shared" si="6"/>
        <v>2</v>
      </c>
      <c r="AA45" s="30">
        <f t="shared" si="6"/>
        <v>2</v>
      </c>
    </row>
    <row r="46" spans="2:27" ht="14.4" x14ac:dyDescent="0.3">
      <c r="B46" s="12" t="s">
        <v>55</v>
      </c>
      <c r="C46" s="70" t="s">
        <v>68</v>
      </c>
      <c r="D46" s="71"/>
      <c r="E46" s="16">
        <v>2</v>
      </c>
      <c r="F46" s="16">
        <v>2</v>
      </c>
      <c r="G46" s="16">
        <v>2</v>
      </c>
      <c r="H46" s="21"/>
      <c r="I46" s="16">
        <v>2</v>
      </c>
      <c r="J46" s="16">
        <v>2</v>
      </c>
      <c r="K46" s="16">
        <v>2</v>
      </c>
      <c r="M46" s="23">
        <v>0</v>
      </c>
      <c r="N46" s="23">
        <v>0</v>
      </c>
      <c r="O46" s="27">
        <v>0</v>
      </c>
      <c r="P46" s="25"/>
      <c r="Q46" s="23">
        <v>0</v>
      </c>
      <c r="R46" s="23">
        <v>0</v>
      </c>
      <c r="S46" s="27">
        <v>0</v>
      </c>
      <c r="U46" s="16">
        <f t="shared" si="5"/>
        <v>2</v>
      </c>
      <c r="V46" s="16">
        <f t="shared" si="5"/>
        <v>2</v>
      </c>
      <c r="W46" s="30">
        <f t="shared" si="5"/>
        <v>2</v>
      </c>
      <c r="X46" s="25"/>
      <c r="Y46" s="16">
        <f t="shared" si="6"/>
        <v>2</v>
      </c>
      <c r="Z46" s="16">
        <f t="shared" si="6"/>
        <v>2</v>
      </c>
      <c r="AA46" s="30">
        <f t="shared" si="6"/>
        <v>2</v>
      </c>
    </row>
    <row r="47" spans="2:27" x14ac:dyDescent="0.3">
      <c r="E47" s="31">
        <f>SUM(E44:K46)</f>
        <v>40</v>
      </c>
      <c r="U47" s="31">
        <f>SUM(U44:AA46)</f>
        <v>40</v>
      </c>
    </row>
  </sheetData>
  <mergeCells count="50">
    <mergeCell ref="C21:D21"/>
    <mergeCell ref="B7:AA7"/>
    <mergeCell ref="D9:G9"/>
    <mergeCell ref="L9:O9"/>
    <mergeCell ref="D11:G11"/>
    <mergeCell ref="L11:O11"/>
    <mergeCell ref="L13:O13"/>
    <mergeCell ref="H17:I18"/>
    <mergeCell ref="K17:L18"/>
    <mergeCell ref="E18:F18"/>
    <mergeCell ref="N18:Q18"/>
    <mergeCell ref="C20:D20"/>
    <mergeCell ref="C22:D22"/>
    <mergeCell ref="C23:D23"/>
    <mergeCell ref="E27:K27"/>
    <mergeCell ref="M27:S27"/>
    <mergeCell ref="U27:AA27"/>
    <mergeCell ref="Y35:AA35"/>
    <mergeCell ref="Y28:AA28"/>
    <mergeCell ref="C30:D30"/>
    <mergeCell ref="C31:D31"/>
    <mergeCell ref="C32:D32"/>
    <mergeCell ref="E34:K34"/>
    <mergeCell ref="M34:S34"/>
    <mergeCell ref="U34:AA34"/>
    <mergeCell ref="E28:G28"/>
    <mergeCell ref="I28:K28"/>
    <mergeCell ref="M28:O28"/>
    <mergeCell ref="Q28:S28"/>
    <mergeCell ref="U28:W28"/>
    <mergeCell ref="E35:G35"/>
    <mergeCell ref="I35:K35"/>
    <mergeCell ref="M35:O35"/>
    <mergeCell ref="Q35:S35"/>
    <mergeCell ref="U35:W35"/>
    <mergeCell ref="M42:O42"/>
    <mergeCell ref="Q42:S42"/>
    <mergeCell ref="U42:W42"/>
    <mergeCell ref="Y42:AA42"/>
    <mergeCell ref="C37:D37"/>
    <mergeCell ref="C38:D38"/>
    <mergeCell ref="C39:D39"/>
    <mergeCell ref="E41:K41"/>
    <mergeCell ref="M41:S41"/>
    <mergeCell ref="U41:AA41"/>
    <mergeCell ref="C44:D44"/>
    <mergeCell ref="C45:D45"/>
    <mergeCell ref="C46:D46"/>
    <mergeCell ref="E42:G42"/>
    <mergeCell ref="I42:K4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10</vt:i4>
      </vt:variant>
    </vt:vector>
  </HeadingPairs>
  <TitlesOfParts>
    <vt:vector size="23" baseType="lpstr">
      <vt:lpstr>Equipe </vt:lpstr>
      <vt:lpstr>EQUIPE SUP PATRICIA </vt:lpstr>
      <vt:lpstr>PESQUISADOR 1 </vt:lpstr>
      <vt:lpstr>PESQUISADOR 2</vt:lpstr>
      <vt:lpstr>PESQUISADOR 3</vt:lpstr>
      <vt:lpstr>PESQUISADOR 4</vt:lpstr>
      <vt:lpstr>EQUIPE SUP YONATA</vt:lpstr>
      <vt:lpstr>PESQUISADOR 5</vt:lpstr>
      <vt:lpstr>PESQUISADOR 6</vt:lpstr>
      <vt:lpstr>PESQUISADOR 7</vt:lpstr>
      <vt:lpstr>PESQUISADOR 8</vt:lpstr>
      <vt:lpstr>FICHA DE CONTROLE </vt:lpstr>
      <vt:lpstr>Plan16</vt:lpstr>
      <vt:lpstr>BASE</vt:lpstr>
      <vt:lpstr>DATA</vt:lpstr>
      <vt:lpstr>FAIXA</vt:lpstr>
      <vt:lpstr>GRAU</vt:lpstr>
      <vt:lpstr>GRUP</vt:lpstr>
      <vt:lpstr>'FICHA DE CONTROLE '!GRUPO</vt:lpstr>
      <vt:lpstr>SEXO</vt:lpstr>
      <vt:lpstr>SITUACAO</vt:lpstr>
      <vt:lpstr>STATUS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IETS</dc:creator>
  <cp:lastModifiedBy>Lisa Biron</cp:lastModifiedBy>
  <cp:revision>0</cp:revision>
  <cp:lastPrinted>2017-11-23T11:28:37Z</cp:lastPrinted>
  <dcterms:created xsi:type="dcterms:W3CDTF">2017-11-21T11:33:43Z</dcterms:created>
  <dcterms:modified xsi:type="dcterms:W3CDTF">2018-07-27T01:18:45Z</dcterms:modified>
</cp:coreProperties>
</file>