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080" windowHeight="7395"/>
  </bookViews>
  <sheets>
    <sheet name="Brasil " sheetId="1" r:id="rId1"/>
    <sheet name="Urbano " sheetId="2" r:id="rId2"/>
    <sheet name="Rural " sheetId="3" r:id="rId3"/>
    <sheet name="Metropolitano 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46" i="4" l="1"/>
  <c r="C28" i="4"/>
  <c r="C28" i="3"/>
  <c r="C28" i="2"/>
  <c r="C46" i="3"/>
  <c r="C46" i="2"/>
  <c r="C37" i="4" l="1"/>
  <c r="C38" i="4"/>
  <c r="C39" i="4"/>
  <c r="C40" i="4"/>
  <c r="C41" i="4"/>
  <c r="C43" i="4"/>
  <c r="C44" i="4"/>
  <c r="C45" i="4"/>
  <c r="C36" i="4"/>
  <c r="C45" i="3"/>
  <c r="C44" i="3"/>
  <c r="C43" i="3"/>
  <c r="C41" i="3"/>
  <c r="C40" i="3"/>
  <c r="C39" i="3"/>
  <c r="C38" i="3"/>
  <c r="C37" i="3"/>
  <c r="C36" i="3"/>
  <c r="C27" i="3"/>
  <c r="C26" i="3"/>
  <c r="C25" i="3"/>
  <c r="C23" i="3"/>
  <c r="C22" i="3"/>
  <c r="C21" i="3"/>
  <c r="C20" i="3"/>
  <c r="C19" i="3"/>
  <c r="C18" i="3"/>
  <c r="C17" i="3"/>
  <c r="C45" i="2"/>
  <c r="C44" i="2"/>
  <c r="C43" i="2"/>
  <c r="C41" i="2"/>
  <c r="C40" i="2"/>
  <c r="C39" i="2"/>
  <c r="C38" i="2"/>
  <c r="C37" i="2"/>
  <c r="C36" i="2"/>
  <c r="C27" i="2"/>
  <c r="C26" i="2"/>
  <c r="C25" i="2"/>
  <c r="C23" i="2"/>
  <c r="C22" i="2"/>
  <c r="C21" i="2"/>
  <c r="C20" i="2"/>
  <c r="C19" i="2"/>
  <c r="C18" i="2"/>
  <c r="C17" i="2"/>
</calcChain>
</file>

<file path=xl/sharedStrings.xml><?xml version="1.0" encoding="utf-8"?>
<sst xmlns="http://schemas.openxmlformats.org/spreadsheetml/2006/main" count="70" uniqueCount="19">
  <si>
    <t>Ano</t>
  </si>
  <si>
    <t>No. Indigentes</t>
  </si>
  <si>
    <t>Proporção</t>
  </si>
  <si>
    <t xml:space="preserve">Fonte: Rocha </t>
  </si>
  <si>
    <t xml:space="preserve">Indicadores de Renda </t>
  </si>
  <si>
    <t xml:space="preserve">Hiato Quadrático </t>
  </si>
  <si>
    <t xml:space="preserve">Razão do Hiato </t>
  </si>
  <si>
    <t>* Participação do estrato em relação ao País</t>
  </si>
  <si>
    <t xml:space="preserve">Participação (%)* </t>
  </si>
  <si>
    <t xml:space="preserve">Indigência - Brasil Rural </t>
  </si>
  <si>
    <t>Nota 1: A partir de 2001 incluí área rural de Tocantins para Região Norte Rural.</t>
  </si>
  <si>
    <t xml:space="preserve">Indigência - Brasil Metropolitano </t>
  </si>
  <si>
    <t xml:space="preserve"> Indigência - Brasil Urbano </t>
  </si>
  <si>
    <t xml:space="preserve"> Indigência - Brasil Urbano (exclusive Norte rural)</t>
  </si>
  <si>
    <t>Indigência - Brasil Metropolitano (exclusive Norte rural)</t>
  </si>
  <si>
    <t xml:space="preserve"> Indigência - Brasil (excluisve Norte Rural) </t>
  </si>
  <si>
    <t xml:space="preserve"> Indigência - Brasil (completo) </t>
  </si>
  <si>
    <t>Indigência - Brasil Rural ( exclusive Norte rural)</t>
  </si>
  <si>
    <t>Nota : A partir de 2001 incluí área rural de Tocantins para Região Norte Rural.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</si>
</sst>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??_);_(@_)"/>
    <numFmt numFmtId="165" formatCode="0.00000"/>
    <numFmt numFmtId="166" formatCode="0.0000"/>
    <numFmt numFmtId="167" formatCode="0.000000"/>
    <numFmt numFmtId="168" formatCode="#,##0.0000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4" fillId="0" borderId="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167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164" fontId="3" fillId="0" borderId="9" xfId="1" applyNumberFormat="1" applyFont="1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/>
    <xf numFmtId="164" fontId="3" fillId="0" borderId="0" xfId="1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/>
    <xf numFmtId="0" fontId="3" fillId="0" borderId="9" xfId="0" applyFont="1" applyBorder="1" applyAlignment="1" applyProtection="1">
      <alignment horizontal="center"/>
    </xf>
    <xf numFmtId="2" fontId="4" fillId="0" borderId="0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3" fillId="0" borderId="0" xfId="0" applyFont="1" applyBorder="1" applyAlignment="1"/>
    <xf numFmtId="165" fontId="6" fillId="0" borderId="0" xfId="0" applyNumberFormat="1" applyFont="1" applyFill="1" applyBorder="1" applyAlignment="1">
      <alignment horizontal="center"/>
    </xf>
    <xf numFmtId="0" fontId="7" fillId="0" borderId="6" xfId="0" applyFont="1" applyBorder="1" applyAlignment="1"/>
    <xf numFmtId="167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applyBorder="1"/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/>
    <xf numFmtId="0" fontId="8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8" fontId="6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8" fontId="8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_Rocha/Documents/AAJaz%20outro%2026-4-2014/F.G.T/POF/RESUMO%20POF/Resumo%20IndigPOF1990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URBANO"/>
      <sheetName val="RURAL"/>
      <sheetName val="METROPOLITANO"/>
      <sheetName val="Queda Propr 2004-11"/>
      <sheetName val="Proporção 3 estratos "/>
      <sheetName val="FGTS por estratos 2013"/>
      <sheetName val="Part por Estrato "/>
    </sheetNames>
    <sheetDataSet>
      <sheetData sheetId="0" refreshError="1">
        <row r="17">
          <cell r="B17">
            <v>16941855</v>
          </cell>
        </row>
        <row r="18">
          <cell r="B18">
            <v>13927738</v>
          </cell>
        </row>
        <row r="19">
          <cell r="B19">
            <v>11995054</v>
          </cell>
        </row>
        <row r="20">
          <cell r="B20">
            <v>10135618</v>
          </cell>
        </row>
        <row r="21">
          <cell r="B21">
            <v>10504728</v>
          </cell>
        </row>
        <row r="22">
          <cell r="B22">
            <v>9264466</v>
          </cell>
        </row>
        <row r="23">
          <cell r="B23">
            <v>9438922</v>
          </cell>
        </row>
        <row r="25">
          <cell r="B25">
            <v>8505610</v>
          </cell>
        </row>
        <row r="26">
          <cell r="B26">
            <v>7502831</v>
          </cell>
        </row>
        <row r="27">
          <cell r="B27">
            <v>8703600</v>
          </cell>
        </row>
        <row r="35">
          <cell r="B35">
            <v>14223623</v>
          </cell>
        </row>
        <row r="36">
          <cell r="B36">
            <v>12215785</v>
          </cell>
        </row>
        <row r="37">
          <cell r="B37">
            <v>10363032</v>
          </cell>
        </row>
        <row r="38">
          <cell r="B38">
            <v>10754453</v>
          </cell>
        </row>
        <row r="39">
          <cell r="B39">
            <v>9478187</v>
          </cell>
        </row>
        <row r="40">
          <cell r="B40">
            <v>9647587</v>
          </cell>
        </row>
        <row r="42">
          <cell r="B42">
            <v>8772707</v>
          </cell>
        </row>
        <row r="43">
          <cell r="B43">
            <v>7743326</v>
          </cell>
        </row>
        <row r="44">
          <cell r="B44">
            <v>9043237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25" workbookViewId="0">
      <selection activeCell="Q45" sqref="Q45"/>
    </sheetView>
  </sheetViews>
  <sheetFormatPr defaultRowHeight="15.75" x14ac:dyDescent="0.25"/>
  <cols>
    <col min="2" max="2" width="14" customWidth="1"/>
    <col min="4" max="4" width="13.5" customWidth="1"/>
    <col min="5" max="5" width="16.125" customWidth="1"/>
  </cols>
  <sheetData>
    <row r="1" spans="1:15" ht="16.5" thickBot="1" x14ac:dyDescent="0.3">
      <c r="A1" s="61" t="s">
        <v>15</v>
      </c>
      <c r="B1" s="61"/>
      <c r="C1" s="61"/>
      <c r="D1" s="61"/>
      <c r="E1" s="61"/>
      <c r="F1" s="12"/>
      <c r="J1" s="21"/>
      <c r="K1" s="21"/>
      <c r="L1" s="21"/>
      <c r="M1" s="21"/>
      <c r="N1" s="21"/>
      <c r="O1" s="21"/>
    </row>
    <row r="2" spans="1:15" x14ac:dyDescent="0.25">
      <c r="A2" s="64" t="s">
        <v>0</v>
      </c>
      <c r="B2" s="62" t="s">
        <v>4</v>
      </c>
      <c r="C2" s="63"/>
      <c r="D2" s="63"/>
      <c r="E2" s="63"/>
      <c r="F2" s="12"/>
      <c r="J2" s="69"/>
      <c r="K2" s="69"/>
      <c r="L2" s="69"/>
      <c r="M2" s="69"/>
      <c r="N2" s="69"/>
      <c r="O2" s="21"/>
    </row>
    <row r="3" spans="1:15" x14ac:dyDescent="0.25">
      <c r="A3" s="65"/>
      <c r="B3" s="15" t="s">
        <v>1</v>
      </c>
      <c r="C3" s="14" t="s">
        <v>2</v>
      </c>
      <c r="D3" s="29" t="s">
        <v>6</v>
      </c>
      <c r="E3" s="29" t="s">
        <v>5</v>
      </c>
      <c r="F3" s="13"/>
      <c r="J3" s="70"/>
      <c r="K3" s="69"/>
      <c r="L3" s="69"/>
      <c r="M3" s="69"/>
      <c r="N3" s="69"/>
      <c r="O3" s="21"/>
    </row>
    <row r="4" spans="1:15" x14ac:dyDescent="0.25">
      <c r="A4" s="1">
        <v>1990</v>
      </c>
      <c r="B4" s="2">
        <v>24118265.07</v>
      </c>
      <c r="C4" s="3">
        <v>0.17383999999999999</v>
      </c>
      <c r="D4" s="3">
        <v>0.41663</v>
      </c>
      <c r="E4" s="3">
        <v>4.4943999999999998E-2</v>
      </c>
      <c r="J4" s="70"/>
      <c r="K4" s="24"/>
      <c r="L4" s="26"/>
      <c r="M4" s="27"/>
      <c r="N4" s="27"/>
      <c r="O4" s="21"/>
    </row>
    <row r="5" spans="1:15" x14ac:dyDescent="0.25">
      <c r="A5" s="1">
        <v>1991</v>
      </c>
      <c r="B5" s="2"/>
      <c r="C5" s="3"/>
      <c r="D5" s="3"/>
      <c r="E5" s="3"/>
      <c r="J5" s="21"/>
      <c r="K5" s="21"/>
      <c r="L5" s="21"/>
      <c r="M5" s="21"/>
      <c r="N5" s="21"/>
      <c r="O5" s="21"/>
    </row>
    <row r="6" spans="1:15" x14ac:dyDescent="0.25">
      <c r="A6" s="1">
        <v>1992</v>
      </c>
      <c r="B6" s="2">
        <v>23295587</v>
      </c>
      <c r="C6" s="3">
        <v>0.16638</v>
      </c>
      <c r="D6" s="3">
        <v>0.46771000000000001</v>
      </c>
      <c r="E6" s="3">
        <v>5.3261999999999997E-2</v>
      </c>
    </row>
    <row r="7" spans="1:15" x14ac:dyDescent="0.25">
      <c r="A7" s="1">
        <v>1993</v>
      </c>
      <c r="B7" s="2">
        <v>22861630</v>
      </c>
      <c r="C7" s="3">
        <v>0.16103999999999999</v>
      </c>
      <c r="D7" s="3">
        <v>0.46916999999999998</v>
      </c>
      <c r="E7" s="3">
        <v>5.1635E-2</v>
      </c>
    </row>
    <row r="8" spans="1:15" x14ac:dyDescent="0.25">
      <c r="A8" s="1">
        <v>1994</v>
      </c>
      <c r="B8" s="2"/>
      <c r="C8" s="3"/>
      <c r="D8" s="3"/>
      <c r="E8" s="3"/>
    </row>
    <row r="9" spans="1:15" x14ac:dyDescent="0.25">
      <c r="A9" s="1">
        <v>1995</v>
      </c>
      <c r="B9" s="2">
        <v>15354868</v>
      </c>
      <c r="C9" s="3">
        <v>0.10401000000000001</v>
      </c>
      <c r="D9" s="3">
        <v>0.49481999999999998</v>
      </c>
      <c r="E9" s="3">
        <v>3.8240000000000003E-2</v>
      </c>
    </row>
    <row r="10" spans="1:15" x14ac:dyDescent="0.25">
      <c r="A10" s="1">
        <v>1996</v>
      </c>
      <c r="B10" s="2">
        <v>15148274</v>
      </c>
      <c r="C10" s="3">
        <v>0.10148</v>
      </c>
      <c r="D10" s="3">
        <v>0.52746999999999999</v>
      </c>
      <c r="E10" s="3">
        <v>4.1522999999999997E-2</v>
      </c>
    </row>
    <row r="11" spans="1:15" x14ac:dyDescent="0.25">
      <c r="A11" s="1">
        <v>1997</v>
      </c>
      <c r="B11" s="2">
        <v>14267794</v>
      </c>
      <c r="C11" s="3">
        <v>9.3828999999999996E-2</v>
      </c>
      <c r="D11" s="3">
        <v>0.54096</v>
      </c>
      <c r="E11" s="3">
        <v>3.9876000000000002E-2</v>
      </c>
    </row>
    <row r="12" spans="1:15" x14ac:dyDescent="0.25">
      <c r="A12" s="1">
        <v>1998</v>
      </c>
      <c r="B12" s="2">
        <v>13897795</v>
      </c>
      <c r="C12" s="3">
        <v>9.0593726129613944E-2</v>
      </c>
      <c r="D12" s="3">
        <v>0.52304772341223915</v>
      </c>
      <c r="E12" s="3">
        <v>3.7188454657389625E-2</v>
      </c>
    </row>
    <row r="13" spans="1:15" x14ac:dyDescent="0.25">
      <c r="A13" s="1">
        <v>1999</v>
      </c>
      <c r="B13" s="2">
        <v>13614127</v>
      </c>
      <c r="C13" s="3">
        <v>8.738894088698472E-2</v>
      </c>
      <c r="D13" s="3">
        <v>0.53800303873983257</v>
      </c>
      <c r="E13" s="3">
        <v>3.712447071844336E-2</v>
      </c>
    </row>
    <row r="14" spans="1:15" x14ac:dyDescent="0.25">
      <c r="A14" s="1"/>
      <c r="B14" s="2"/>
      <c r="C14" s="3"/>
      <c r="D14" s="3"/>
      <c r="E14" s="3"/>
    </row>
    <row r="15" spans="1:15" x14ac:dyDescent="0.25">
      <c r="A15" s="1">
        <v>2001</v>
      </c>
      <c r="B15" s="2">
        <v>15797467</v>
      </c>
      <c r="C15" s="3">
        <v>9.5631863912295348E-2</v>
      </c>
      <c r="D15" s="3">
        <v>0.56322093810862217</v>
      </c>
      <c r="E15" s="3">
        <v>4.4949507188068526E-2</v>
      </c>
    </row>
    <row r="16" spans="1:15" x14ac:dyDescent="0.25">
      <c r="A16" s="1">
        <v>2002</v>
      </c>
      <c r="B16" s="2">
        <v>14579401</v>
      </c>
      <c r="C16" s="3">
        <v>8.6887074778833659E-2</v>
      </c>
      <c r="D16" s="3">
        <v>0.54350350907009148</v>
      </c>
      <c r="E16" s="3">
        <v>3.6997285858885502E-2</v>
      </c>
    </row>
    <row r="17" spans="1:15" x14ac:dyDescent="0.25">
      <c r="A17" s="1">
        <v>2003</v>
      </c>
      <c r="B17" s="2">
        <v>16941855</v>
      </c>
      <c r="C17" s="3">
        <v>9.968969536776115E-2</v>
      </c>
      <c r="D17" s="3">
        <v>0.53288159446412453</v>
      </c>
      <c r="E17" s="3">
        <v>4.1044815978202476E-2</v>
      </c>
    </row>
    <row r="18" spans="1:15" x14ac:dyDescent="0.25">
      <c r="A18" s="1">
        <v>2004</v>
      </c>
      <c r="B18" s="2">
        <v>13927738</v>
      </c>
      <c r="C18" s="3">
        <v>8.0008695422191786E-2</v>
      </c>
      <c r="D18" s="3">
        <v>0.54957143630071159</v>
      </c>
      <c r="E18" s="3">
        <v>3.4366618053494058E-2</v>
      </c>
    </row>
    <row r="19" spans="1:15" x14ac:dyDescent="0.25">
      <c r="A19" s="1">
        <v>2005</v>
      </c>
      <c r="B19" s="2">
        <v>11995054</v>
      </c>
      <c r="C19" s="3">
        <v>6.7608797833791173E-2</v>
      </c>
      <c r="D19" s="3">
        <v>0.56633447050926156</v>
      </c>
      <c r="E19" s="3">
        <v>3.0588190473332562E-2</v>
      </c>
    </row>
    <row r="20" spans="1:15" x14ac:dyDescent="0.25">
      <c r="A20" s="1">
        <v>2006</v>
      </c>
      <c r="B20" s="2">
        <v>10135618</v>
      </c>
      <c r="C20" s="3">
        <v>5.6418511323996598E-2</v>
      </c>
      <c r="D20" s="3">
        <v>0.58093262538998602</v>
      </c>
      <c r="E20" s="3">
        <v>2.61889267690237E-2</v>
      </c>
    </row>
    <row r="21" spans="1:15" x14ac:dyDescent="0.25">
      <c r="A21" s="1">
        <v>2007</v>
      </c>
      <c r="B21" s="2">
        <v>10504728</v>
      </c>
      <c r="C21" s="3">
        <v>5.7936926304097462E-2</v>
      </c>
      <c r="D21" s="3">
        <v>0.60561410441469776</v>
      </c>
      <c r="E21" s="3">
        <v>2.8520460669526421E-2</v>
      </c>
    </row>
    <row r="22" spans="1:15" x14ac:dyDescent="0.25">
      <c r="A22" s="1">
        <v>2008</v>
      </c>
      <c r="B22" s="2">
        <v>9264466</v>
      </c>
      <c r="C22" s="3">
        <v>5.1188530261701566E-2</v>
      </c>
      <c r="D22" s="3">
        <v>0.58259438424297738</v>
      </c>
      <c r="E22" s="4">
        <v>2.3721557944860906E-2</v>
      </c>
    </row>
    <row r="23" spans="1:15" x14ac:dyDescent="0.25">
      <c r="A23" s="5">
        <v>2009</v>
      </c>
      <c r="B23" s="2">
        <v>9438922</v>
      </c>
      <c r="C23" s="3">
        <v>5.1734441491779304E-2</v>
      </c>
      <c r="D23" s="3">
        <v>0.58492953253136326</v>
      </c>
      <c r="E23" s="3">
        <v>2.4242398359708133E-2</v>
      </c>
    </row>
    <row r="24" spans="1:15" x14ac:dyDescent="0.25">
      <c r="A24" s="1">
        <v>2010</v>
      </c>
      <c r="B24" s="2"/>
      <c r="C24" s="3"/>
      <c r="D24" s="3"/>
      <c r="E24" s="3"/>
    </row>
    <row r="25" spans="1:15" x14ac:dyDescent="0.25">
      <c r="A25" s="1">
        <v>2011</v>
      </c>
      <c r="B25" s="2">
        <v>8505610</v>
      </c>
      <c r="C25" s="6">
        <v>4.7009772495374733E-2</v>
      </c>
      <c r="D25" s="6">
        <v>0.60795958872320743</v>
      </c>
      <c r="E25" s="6">
        <v>2.2928865675591555E-2</v>
      </c>
    </row>
    <row r="26" spans="1:15" x14ac:dyDescent="0.25">
      <c r="A26" s="1">
        <v>2012</v>
      </c>
      <c r="B26" s="2">
        <v>7502831</v>
      </c>
      <c r="C26" s="6">
        <v>4.0623639706168002E-2</v>
      </c>
      <c r="D26" s="6">
        <v>0.61013426133815352</v>
      </c>
      <c r="E26" s="6">
        <v>2.0233066807451169E-2</v>
      </c>
    </row>
    <row r="27" spans="1:15" x14ac:dyDescent="0.25">
      <c r="A27" s="17">
        <v>2013</v>
      </c>
      <c r="B27" s="20">
        <v>8703600</v>
      </c>
      <c r="C27" s="6">
        <v>4.6566603042870372E-2</v>
      </c>
      <c r="D27" s="6">
        <v>0.61567367137988871</v>
      </c>
      <c r="E27" s="6">
        <v>2.3708578358276635E-2</v>
      </c>
    </row>
    <row r="28" spans="1:15" s="44" customFormat="1" x14ac:dyDescent="0.25">
      <c r="A28" s="7">
        <v>2014</v>
      </c>
      <c r="B28" s="52">
        <v>6594832</v>
      </c>
      <c r="C28" s="56">
        <v>3.4408895680057887E-2</v>
      </c>
      <c r="D28" s="56">
        <v>0.53719804822981088</v>
      </c>
      <c r="E28" s="56">
        <v>1.4358019052196688E-2</v>
      </c>
      <c r="G28" s="74"/>
      <c r="H28" s="21"/>
      <c r="I28" s="21"/>
      <c r="J28" s="21"/>
      <c r="K28" s="21"/>
      <c r="L28" s="21"/>
      <c r="M28" s="21"/>
      <c r="N28" s="21"/>
      <c r="O28" s="21"/>
    </row>
    <row r="29" spans="1:15" ht="13.5" customHeight="1" x14ac:dyDescent="0.25">
      <c r="A29" s="28" t="s">
        <v>3</v>
      </c>
      <c r="B29" s="28"/>
      <c r="C29" s="28"/>
      <c r="D29" s="28"/>
      <c r="E29" s="28"/>
      <c r="F29" s="25"/>
      <c r="G29" s="21"/>
      <c r="H29" s="21"/>
      <c r="I29" s="75"/>
      <c r="J29" s="76"/>
      <c r="K29" s="77"/>
      <c r="L29" s="77"/>
      <c r="M29" s="77"/>
      <c r="N29" s="77"/>
      <c r="O29" s="76"/>
    </row>
    <row r="30" spans="1:15" ht="14.25" customHeight="1" x14ac:dyDescent="0.25">
      <c r="A30" s="25" t="s">
        <v>18</v>
      </c>
      <c r="B30" s="25"/>
      <c r="C30" s="25"/>
      <c r="D30" s="25"/>
      <c r="E30" s="25"/>
      <c r="F30" s="43"/>
      <c r="G30" s="21"/>
      <c r="H30" s="21"/>
      <c r="I30" s="75"/>
      <c r="J30" s="76"/>
      <c r="K30" s="77"/>
      <c r="L30" s="77"/>
      <c r="M30" s="77"/>
      <c r="N30" s="77"/>
      <c r="O30" s="76"/>
    </row>
    <row r="31" spans="1:15" ht="12.75" customHeight="1" x14ac:dyDescent="0.25">
      <c r="F31" s="25"/>
      <c r="G31" s="21"/>
      <c r="H31" s="21"/>
      <c r="I31" s="78"/>
      <c r="J31" s="74"/>
      <c r="K31" s="79"/>
      <c r="L31" s="79"/>
      <c r="M31" s="79"/>
      <c r="N31" s="79"/>
      <c r="O31" s="74"/>
    </row>
    <row r="32" spans="1:15" x14ac:dyDescent="0.25">
      <c r="A32" s="8"/>
      <c r="B32" s="8"/>
      <c r="C32" s="8"/>
      <c r="D32" s="8"/>
      <c r="E32" s="8"/>
      <c r="F32" s="8"/>
      <c r="G32" s="21"/>
      <c r="H32" s="21"/>
      <c r="I32" s="78"/>
      <c r="J32" s="74"/>
      <c r="K32" s="79"/>
      <c r="L32" s="79"/>
      <c r="M32" s="79"/>
      <c r="N32" s="79"/>
      <c r="O32" s="74"/>
    </row>
    <row r="33" spans="1:15" ht="16.5" thickBot="1" x14ac:dyDescent="0.3">
      <c r="A33" s="61" t="s">
        <v>16</v>
      </c>
      <c r="B33" s="61"/>
      <c r="C33" s="61"/>
      <c r="D33" s="61"/>
      <c r="E33" s="61"/>
      <c r="F33" s="8"/>
      <c r="I33" s="47"/>
      <c r="J33" s="49"/>
      <c r="K33" s="50"/>
      <c r="L33" s="50"/>
      <c r="M33" s="50"/>
      <c r="N33" s="50"/>
      <c r="O33" s="49"/>
    </row>
    <row r="34" spans="1:15" x14ac:dyDescent="0.25">
      <c r="A34" s="67" t="s">
        <v>0</v>
      </c>
      <c r="B34" s="62" t="s">
        <v>4</v>
      </c>
      <c r="C34" s="63"/>
      <c r="D34" s="63"/>
      <c r="E34" s="63"/>
      <c r="F34" s="24"/>
      <c r="I34" s="47"/>
      <c r="J34" s="49"/>
      <c r="K34" s="50"/>
      <c r="L34" s="50"/>
      <c r="M34" s="50"/>
      <c r="N34" s="50"/>
      <c r="O34" s="49"/>
    </row>
    <row r="35" spans="1:15" x14ac:dyDescent="0.25">
      <c r="A35" s="68"/>
      <c r="B35" s="15" t="s">
        <v>1</v>
      </c>
      <c r="C35" s="14" t="s">
        <v>2</v>
      </c>
      <c r="D35" s="29" t="s">
        <v>6</v>
      </c>
      <c r="E35" s="29" t="s">
        <v>5</v>
      </c>
      <c r="F35" s="13"/>
      <c r="I35" s="47"/>
      <c r="J35" s="49"/>
      <c r="K35" s="50"/>
      <c r="L35" s="50"/>
      <c r="M35" s="50"/>
      <c r="N35" s="50"/>
      <c r="O35" s="49"/>
    </row>
    <row r="36" spans="1:15" x14ac:dyDescent="0.25">
      <c r="A36" s="1">
        <v>2004</v>
      </c>
      <c r="B36" s="2">
        <v>14223623</v>
      </c>
      <c r="C36" s="3">
        <v>8.0154705612517113E-2</v>
      </c>
      <c r="D36" s="3">
        <v>0.54844782916771628</v>
      </c>
      <c r="E36" s="4">
        <v>3.4357139635914309E-2</v>
      </c>
      <c r="I36" s="47"/>
      <c r="J36" s="49"/>
      <c r="K36" s="50"/>
      <c r="L36" s="50"/>
      <c r="M36" s="50"/>
      <c r="N36" s="50"/>
      <c r="O36" s="49"/>
    </row>
    <row r="37" spans="1:15" x14ac:dyDescent="0.25">
      <c r="A37" s="1">
        <v>2005</v>
      </c>
      <c r="B37" s="2">
        <v>12215785</v>
      </c>
      <c r="C37" s="19">
        <v>6.7570805325033817E-2</v>
      </c>
      <c r="D37" s="19">
        <v>0.56601730750254697</v>
      </c>
      <c r="E37" s="4">
        <v>3.0581907391027095E-2</v>
      </c>
      <c r="I37" s="47"/>
      <c r="J37" s="49"/>
      <c r="K37" s="50"/>
      <c r="L37" s="50"/>
      <c r="M37" s="50"/>
      <c r="N37" s="50"/>
      <c r="O37" s="49"/>
    </row>
    <row r="38" spans="1:15" x14ac:dyDescent="0.25">
      <c r="A38" s="1">
        <v>2006</v>
      </c>
      <c r="B38" s="2">
        <v>10363032</v>
      </c>
      <c r="C38" s="19">
        <v>5.6652686130190949E-2</v>
      </c>
      <c r="D38" s="19">
        <v>0.58158032630025647</v>
      </c>
      <c r="E38" s="4">
        <v>2.6364034902276606E-2</v>
      </c>
      <c r="I38" s="47"/>
      <c r="J38" s="49"/>
      <c r="K38" s="50"/>
      <c r="L38" s="50"/>
      <c r="M38" s="50"/>
      <c r="N38" s="50"/>
      <c r="O38" s="49"/>
    </row>
    <row r="39" spans="1:15" x14ac:dyDescent="0.25">
      <c r="A39" s="1">
        <v>2007</v>
      </c>
      <c r="B39" s="2">
        <v>10754453</v>
      </c>
      <c r="C39" s="19">
        <v>5.8306154172207816E-2</v>
      </c>
      <c r="D39" s="19">
        <v>0.60667706914707797</v>
      </c>
      <c r="E39" s="4">
        <v>2.8804592817240283E-2</v>
      </c>
      <c r="I39" s="48"/>
      <c r="J39" s="49"/>
      <c r="K39" s="50"/>
      <c r="L39" s="51"/>
      <c r="M39" s="50"/>
      <c r="N39" s="51"/>
      <c r="O39" s="49"/>
    </row>
    <row r="40" spans="1:15" x14ac:dyDescent="0.25">
      <c r="A40" s="1">
        <v>2008</v>
      </c>
      <c r="B40" s="2">
        <v>9478187</v>
      </c>
      <c r="C40" s="19">
        <v>5.1516536636902588E-2</v>
      </c>
      <c r="D40" s="19">
        <v>0.58259555587265788</v>
      </c>
      <c r="E40" s="4">
        <v>2.3882564251901026E-2</v>
      </c>
      <c r="I40" s="46"/>
      <c r="J40" s="49"/>
      <c r="K40" s="50"/>
      <c r="L40" s="51"/>
      <c r="M40" s="50"/>
      <c r="N40" s="51"/>
      <c r="O40" s="49"/>
    </row>
    <row r="41" spans="1:15" x14ac:dyDescent="0.25">
      <c r="A41" s="1">
        <v>2009</v>
      </c>
      <c r="B41" s="2">
        <v>9647587</v>
      </c>
      <c r="C41" s="19">
        <v>5.2011437614979415E-2</v>
      </c>
      <c r="D41" s="19">
        <v>0.58524695017624617</v>
      </c>
      <c r="E41" s="19">
        <v>2.4402494371095065E-2</v>
      </c>
      <c r="I41" s="46"/>
      <c r="J41" s="49"/>
      <c r="K41" s="50"/>
      <c r="L41" s="51"/>
      <c r="M41" s="50"/>
      <c r="N41" s="51"/>
      <c r="O41" s="49"/>
    </row>
    <row r="42" spans="1:15" x14ac:dyDescent="0.25">
      <c r="A42" s="9">
        <v>2010</v>
      </c>
      <c r="B42" s="10"/>
      <c r="C42" s="23"/>
      <c r="D42" s="23"/>
      <c r="E42" s="23"/>
      <c r="I42" s="48"/>
      <c r="J42" s="49"/>
      <c r="K42" s="51"/>
      <c r="L42" s="51"/>
      <c r="M42" s="51"/>
      <c r="N42" s="51"/>
      <c r="O42" s="49"/>
    </row>
    <row r="43" spans="1:15" x14ac:dyDescent="0.25">
      <c r="A43" s="1">
        <v>2011</v>
      </c>
      <c r="B43" s="2">
        <v>8772707</v>
      </c>
      <c r="C43" s="19">
        <v>4.7522000000000002E-2</v>
      </c>
      <c r="D43" s="17">
        <v>0.60546999999999995</v>
      </c>
      <c r="E43" s="17">
        <v>2.3054999999999999E-2</v>
      </c>
      <c r="I43" s="45"/>
      <c r="J43" s="49"/>
      <c r="K43" s="50"/>
      <c r="L43" s="50"/>
      <c r="M43" s="50"/>
      <c r="N43" s="50"/>
      <c r="O43" s="49"/>
    </row>
    <row r="44" spans="1:15" x14ac:dyDescent="0.25">
      <c r="A44" s="9">
        <v>2012</v>
      </c>
      <c r="B44" s="18">
        <v>7743326</v>
      </c>
      <c r="C44" s="4">
        <v>4.1099999999999998E-2</v>
      </c>
      <c r="D44" s="4">
        <v>0.61651953051311548</v>
      </c>
      <c r="E44" s="11">
        <v>2.0665514308846229E-2</v>
      </c>
      <c r="I44" s="80"/>
      <c r="J44" s="74"/>
      <c r="K44" s="81"/>
      <c r="L44" s="81"/>
      <c r="M44" s="81"/>
      <c r="N44" s="81"/>
      <c r="O44" s="74"/>
    </row>
    <row r="45" spans="1:15" x14ac:dyDescent="0.25">
      <c r="A45" s="17">
        <v>2013</v>
      </c>
      <c r="B45" s="18">
        <v>9043237</v>
      </c>
      <c r="C45" s="19">
        <v>4.7408460046811152E-2</v>
      </c>
      <c r="D45" s="19">
        <v>0.62146962213332457</v>
      </c>
      <c r="E45" s="19">
        <v>2.4325670874734986E-2</v>
      </c>
      <c r="I45" s="21"/>
      <c r="J45" s="21"/>
      <c r="K45" s="21"/>
      <c r="L45" s="21"/>
      <c r="M45" s="21"/>
      <c r="N45" s="21"/>
      <c r="O45" s="21"/>
    </row>
    <row r="46" spans="1:15" ht="13.5" customHeight="1" x14ac:dyDescent="0.25">
      <c r="A46" s="7">
        <v>2014</v>
      </c>
      <c r="B46" s="54">
        <v>6799502</v>
      </c>
      <c r="C46" s="53">
        <v>3.4819515186722057E-2</v>
      </c>
      <c r="D46" s="53">
        <v>0.5453531710819115</v>
      </c>
      <c r="E46" s="53">
        <v>1.4761288892031436E-2</v>
      </c>
    </row>
    <row r="47" spans="1:15" ht="12" customHeight="1" x14ac:dyDescent="0.25">
      <c r="A47" s="66"/>
      <c r="B47" s="66"/>
      <c r="C47" s="66"/>
      <c r="D47" s="66"/>
      <c r="E47" s="66"/>
      <c r="F47" s="66"/>
    </row>
  </sheetData>
  <mergeCells count="10">
    <mergeCell ref="J2:N2"/>
    <mergeCell ref="J3:J4"/>
    <mergeCell ref="K3:N3"/>
    <mergeCell ref="A1:E1"/>
    <mergeCell ref="B2:E2"/>
    <mergeCell ref="A2:A3"/>
    <mergeCell ref="A47:F47"/>
    <mergeCell ref="B34:E34"/>
    <mergeCell ref="A33:E33"/>
    <mergeCell ref="A34:A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4" workbookViewId="0">
      <selection activeCell="A31" sqref="A31:F31"/>
    </sheetView>
  </sheetViews>
  <sheetFormatPr defaultRowHeight="15.75" x14ac:dyDescent="0.25"/>
  <cols>
    <col min="2" max="2" width="12.25" customWidth="1"/>
    <col min="3" max="3" width="16.25" customWidth="1"/>
    <col min="4" max="4" width="10.375" customWidth="1"/>
    <col min="5" max="5" width="13.375" customWidth="1"/>
    <col min="6" max="6" width="15.25" customWidth="1"/>
    <col min="7" max="7" width="10.125" customWidth="1"/>
  </cols>
  <sheetData>
    <row r="1" spans="1:7" ht="16.5" thickBot="1" x14ac:dyDescent="0.3">
      <c r="A1" s="61" t="s">
        <v>13</v>
      </c>
      <c r="B1" s="61"/>
      <c r="C1" s="61"/>
      <c r="D1" s="61"/>
      <c r="E1" s="61"/>
      <c r="F1" s="61"/>
      <c r="G1" s="34"/>
    </row>
    <row r="2" spans="1:7" x14ac:dyDescent="0.25">
      <c r="A2" s="67" t="s">
        <v>0</v>
      </c>
      <c r="B2" s="72" t="s">
        <v>4</v>
      </c>
      <c r="C2" s="73"/>
      <c r="D2" s="73"/>
      <c r="E2" s="73"/>
      <c r="F2" s="73"/>
      <c r="G2" s="34"/>
    </row>
    <row r="3" spans="1:7" x14ac:dyDescent="0.25">
      <c r="A3" s="71"/>
      <c r="B3" s="16" t="s">
        <v>1</v>
      </c>
      <c r="C3" s="36" t="s">
        <v>8</v>
      </c>
      <c r="D3" s="14" t="s">
        <v>2</v>
      </c>
      <c r="E3" s="29" t="s">
        <v>6</v>
      </c>
      <c r="F3" s="29" t="s">
        <v>5</v>
      </c>
      <c r="G3" s="13"/>
    </row>
    <row r="4" spans="1:7" x14ac:dyDescent="0.25">
      <c r="A4" s="17">
        <v>1990</v>
      </c>
      <c r="B4" s="18">
        <v>8791315.5199999996</v>
      </c>
      <c r="C4" s="30">
        <v>36.450862010531836</v>
      </c>
      <c r="D4" s="19">
        <v>0.13500000000000001</v>
      </c>
      <c r="E4" s="19">
        <v>0.41345999999999999</v>
      </c>
      <c r="F4" s="19">
        <v>3.5297000000000002E-2</v>
      </c>
      <c r="G4" s="19"/>
    </row>
    <row r="5" spans="1:7" x14ac:dyDescent="0.25">
      <c r="A5" s="17">
        <v>1991</v>
      </c>
      <c r="B5" s="18"/>
      <c r="C5" s="30"/>
      <c r="D5" s="19"/>
      <c r="E5" s="19"/>
      <c r="F5" s="19"/>
      <c r="G5" s="19"/>
    </row>
    <row r="6" spans="1:7" x14ac:dyDescent="0.25">
      <c r="A6" s="17">
        <v>1992</v>
      </c>
      <c r="B6" s="18">
        <v>9464919</v>
      </c>
      <c r="C6" s="30">
        <v>40.629665180791534</v>
      </c>
      <c r="D6" s="19">
        <v>0.13865</v>
      </c>
      <c r="E6" s="19">
        <v>0.45973999999999998</v>
      </c>
      <c r="F6" s="19">
        <v>4.4214999999999997E-2</v>
      </c>
      <c r="G6" s="19"/>
    </row>
    <row r="7" spans="1:7" x14ac:dyDescent="0.25">
      <c r="A7" s="17">
        <v>1993</v>
      </c>
      <c r="B7" s="18">
        <v>8938407</v>
      </c>
      <c r="C7" s="30">
        <v>39.097855227295689</v>
      </c>
      <c r="D7" s="19">
        <v>0.12870000000000001</v>
      </c>
      <c r="E7" s="19">
        <v>0.46392</v>
      </c>
      <c r="F7" s="19">
        <v>4.1320000000000003E-2</v>
      </c>
      <c r="G7" s="19"/>
    </row>
    <row r="8" spans="1:7" x14ac:dyDescent="0.25">
      <c r="A8" s="17">
        <v>1994</v>
      </c>
      <c r="B8" s="18"/>
      <c r="C8" s="30"/>
      <c r="D8" s="19"/>
      <c r="E8" s="19"/>
      <c r="F8" s="19"/>
      <c r="G8" s="19"/>
    </row>
    <row r="9" spans="1:7" x14ac:dyDescent="0.25">
      <c r="A9" s="17">
        <v>1995</v>
      </c>
      <c r="B9" s="18">
        <v>6199201</v>
      </c>
      <c r="C9" s="30">
        <v>40.372870675280311</v>
      </c>
      <c r="D9" s="19">
        <v>8.4760000000000002E-2</v>
      </c>
      <c r="E9" s="19">
        <v>0.51304000000000005</v>
      </c>
      <c r="F9" s="19">
        <v>3.3479000000000002E-2</v>
      </c>
      <c r="G9" s="19"/>
    </row>
    <row r="10" spans="1:7" x14ac:dyDescent="0.25">
      <c r="A10" s="17">
        <v>1996</v>
      </c>
      <c r="B10" s="18">
        <v>6200396</v>
      </c>
      <c r="C10" s="30">
        <v>40.931369474832579</v>
      </c>
      <c r="D10" s="19">
        <v>8.276E-2</v>
      </c>
      <c r="E10" s="19">
        <v>0.54586000000000001</v>
      </c>
      <c r="F10" s="19">
        <v>3.6162E-2</v>
      </c>
      <c r="G10" s="19"/>
    </row>
    <row r="11" spans="1:7" x14ac:dyDescent="0.25">
      <c r="A11" s="17">
        <v>1997</v>
      </c>
      <c r="B11" s="18">
        <v>5772973</v>
      </c>
      <c r="C11" s="30">
        <v>40.461566798623529</v>
      </c>
      <c r="D11" s="19">
        <v>7.5609999999999997E-2</v>
      </c>
      <c r="E11" s="19">
        <v>0.55957999999999997</v>
      </c>
      <c r="F11" s="19">
        <v>3.4573E-2</v>
      </c>
      <c r="G11" s="19"/>
    </row>
    <row r="12" spans="1:7" x14ac:dyDescent="0.25">
      <c r="A12" s="17">
        <v>1998</v>
      </c>
      <c r="B12" s="18">
        <v>5657424</v>
      </c>
      <c r="C12" s="30">
        <v>40.707349619130227</v>
      </c>
      <c r="D12" s="19">
        <v>7.2991110885701843E-2</v>
      </c>
      <c r="E12" s="19">
        <v>0.54231616368509783</v>
      </c>
      <c r="F12" s="19">
        <v>3.2315232195022692E-2</v>
      </c>
      <c r="G12" s="19"/>
    </row>
    <row r="13" spans="1:7" x14ac:dyDescent="0.25">
      <c r="A13" s="17">
        <v>1999</v>
      </c>
      <c r="B13" s="18">
        <v>5714952</v>
      </c>
      <c r="C13" s="30">
        <v>41.978101129804358</v>
      </c>
      <c r="D13" s="19">
        <v>7.2600090482195553E-2</v>
      </c>
      <c r="E13" s="19">
        <v>0.57252274515516488</v>
      </c>
      <c r="F13" s="19">
        <v>3.4046728277429036E-2</v>
      </c>
      <c r="G13" s="19"/>
    </row>
    <row r="14" spans="1:7" x14ac:dyDescent="0.25">
      <c r="A14" s="17"/>
      <c r="B14" s="18"/>
      <c r="C14" s="30"/>
      <c r="D14" s="19"/>
      <c r="E14" s="19"/>
      <c r="F14" s="19"/>
      <c r="G14" s="19"/>
    </row>
    <row r="15" spans="1:7" x14ac:dyDescent="0.25">
      <c r="A15" s="17">
        <v>2001</v>
      </c>
      <c r="B15" s="18">
        <v>7220345</v>
      </c>
      <c r="C15" s="30">
        <v>45.705713453935367</v>
      </c>
      <c r="D15" s="19">
        <v>8.141312678840279E-2</v>
      </c>
      <c r="E15" s="19">
        <v>0.58383675349585096</v>
      </c>
      <c r="F15" s="19">
        <v>3.8724082180324276E-2</v>
      </c>
      <c r="G15" s="19"/>
    </row>
    <row r="16" spans="1:7" x14ac:dyDescent="0.25">
      <c r="A16" s="17">
        <v>2002</v>
      </c>
      <c r="B16" s="18">
        <v>6687025</v>
      </c>
      <c r="C16" s="30">
        <v>45.866253352932674</v>
      </c>
      <c r="D16" s="19">
        <v>7.3996567089997675E-2</v>
      </c>
      <c r="E16" s="19">
        <v>0.56355881273361474</v>
      </c>
      <c r="F16" s="19">
        <v>3.3323310125236531E-2</v>
      </c>
      <c r="G16" s="19"/>
    </row>
    <row r="17" spans="1:7" x14ac:dyDescent="0.25">
      <c r="A17" s="17">
        <v>2003</v>
      </c>
      <c r="B17" s="18">
        <v>7711379</v>
      </c>
      <c r="C17" s="30">
        <f>(B17/[1]BRASIL!B17)*100</f>
        <v>45.516733557216725</v>
      </c>
      <c r="D17" s="19">
        <v>8.4017357649412067E-2</v>
      </c>
      <c r="E17" s="19">
        <v>0.53671978501769924</v>
      </c>
      <c r="F17" s="19">
        <v>3.5488939004304332E-2</v>
      </c>
      <c r="G17" s="19"/>
    </row>
    <row r="18" spans="1:7" x14ac:dyDescent="0.25">
      <c r="A18" s="17">
        <v>2004</v>
      </c>
      <c r="B18" s="18">
        <v>6269407</v>
      </c>
      <c r="C18" s="30">
        <f>(B18/[1]BRASIL!B18)*100</f>
        <v>45.013820621841106</v>
      </c>
      <c r="D18" s="19">
        <v>6.627425285678562E-2</v>
      </c>
      <c r="E18" s="19">
        <v>0.5645287554229611</v>
      </c>
      <c r="F18" s="19">
        <v>2.9593101248887813E-2</v>
      </c>
      <c r="G18" s="19"/>
    </row>
    <row r="19" spans="1:7" x14ac:dyDescent="0.25">
      <c r="A19" s="17">
        <v>2005</v>
      </c>
      <c r="B19" s="18">
        <v>5409553</v>
      </c>
      <c r="C19" s="30">
        <f>(B19/[1]BRASIL!B19)*100</f>
        <v>45.098196306577691</v>
      </c>
      <c r="D19" s="19">
        <v>5.6525924884171581E-2</v>
      </c>
      <c r="E19" s="19">
        <v>0.59894453814945525</v>
      </c>
      <c r="F19" s="19">
        <v>2.769084507605293E-2</v>
      </c>
      <c r="G19" s="19"/>
    </row>
    <row r="20" spans="1:7" x14ac:dyDescent="0.25">
      <c r="A20" s="17">
        <v>2006</v>
      </c>
      <c r="B20" s="18">
        <v>4560392</v>
      </c>
      <c r="C20" s="30">
        <f>(B20/[1]BRASIL!B20)*100</f>
        <v>44.993724112333354</v>
      </c>
      <c r="D20" s="19">
        <v>4.6598696865013112E-2</v>
      </c>
      <c r="E20" s="19">
        <v>0.60371355568556384</v>
      </c>
      <c r="F20" s="19">
        <v>2.3025354136585754E-2</v>
      </c>
      <c r="G20" s="19"/>
    </row>
    <row r="21" spans="1:7" x14ac:dyDescent="0.25">
      <c r="A21" s="17">
        <v>2007</v>
      </c>
      <c r="B21" s="18">
        <v>4916274</v>
      </c>
      <c r="C21" s="30">
        <f>(B21/[1]BRASIL!B21)*100</f>
        <v>46.800583508682948</v>
      </c>
      <c r="D21" s="19">
        <v>4.9482208021069791E-2</v>
      </c>
      <c r="E21" s="19">
        <v>0.63787825418599531</v>
      </c>
      <c r="F21" s="19">
        <v>2.6218567121702487E-2</v>
      </c>
      <c r="G21" s="19"/>
    </row>
    <row r="22" spans="1:7" x14ac:dyDescent="0.25">
      <c r="A22" s="17">
        <v>2008</v>
      </c>
      <c r="B22" s="18">
        <v>4293281</v>
      </c>
      <c r="C22" s="30">
        <f>(B22/[1]BRASIL!B22)*100</f>
        <v>46.341375746859022</v>
      </c>
      <c r="D22" s="19">
        <v>4.3041836694019418E-2</v>
      </c>
      <c r="E22" s="19">
        <v>0.60663167322381173</v>
      </c>
      <c r="F22" s="19">
        <v>2.1231159934921556E-2</v>
      </c>
      <c r="G22" s="19"/>
    </row>
    <row r="23" spans="1:7" x14ac:dyDescent="0.25">
      <c r="A23" s="5">
        <v>2009</v>
      </c>
      <c r="B23" s="20">
        <v>4518731</v>
      </c>
      <c r="C23" s="30">
        <f>(B23/[1]BRASIL!B23)*100</f>
        <v>47.873380032168924</v>
      </c>
      <c r="D23" s="19">
        <v>4.4683806611370155E-2</v>
      </c>
      <c r="E23" s="19">
        <v>0.59890797216076808</v>
      </c>
      <c r="F23" s="19">
        <v>2.17824503589325E-2</v>
      </c>
      <c r="G23" s="19"/>
    </row>
    <row r="24" spans="1:7" x14ac:dyDescent="0.25">
      <c r="A24" s="17">
        <v>2010</v>
      </c>
      <c r="B24" s="18"/>
      <c r="C24" s="30"/>
      <c r="D24" s="19"/>
      <c r="E24" s="19"/>
      <c r="F24" s="19"/>
      <c r="G24" s="19"/>
    </row>
    <row r="25" spans="1:7" x14ac:dyDescent="0.25">
      <c r="A25" s="17">
        <v>2011</v>
      </c>
      <c r="B25" s="18">
        <v>4243803</v>
      </c>
      <c r="C25" s="30">
        <f>B25/[1]BRASIL!B25*100</f>
        <v>49.894163969427233</v>
      </c>
      <c r="D25" s="19">
        <v>4.1805000000000002E-2</v>
      </c>
      <c r="E25" s="17">
        <v>0.64393999999999996</v>
      </c>
      <c r="F25" s="19">
        <v>2.2055999999999999E-2</v>
      </c>
      <c r="G25" s="19"/>
    </row>
    <row r="26" spans="1:7" x14ac:dyDescent="0.25">
      <c r="A26" s="17">
        <v>2012</v>
      </c>
      <c r="B26" s="31">
        <v>3739051</v>
      </c>
      <c r="C26" s="30">
        <f>B26/[1]BRASIL!B26*100</f>
        <v>49.835202205674101</v>
      </c>
      <c r="D26" s="32">
        <v>3.6070793992240863E-2</v>
      </c>
      <c r="E26" s="33">
        <v>0.63103305634772044</v>
      </c>
      <c r="F26" s="33">
        <v>1.8766103670861803E-2</v>
      </c>
      <c r="G26" s="33"/>
    </row>
    <row r="27" spans="1:7" x14ac:dyDescent="0.25">
      <c r="A27" s="17">
        <v>2013</v>
      </c>
      <c r="B27" s="55">
        <v>4523629</v>
      </c>
      <c r="C27" s="30">
        <f>B27/[1]BRASIL!B27*100</f>
        <v>51.974229054644049</v>
      </c>
      <c r="D27" s="19">
        <v>4.3085704952706035E-2</v>
      </c>
      <c r="E27" s="35">
        <v>0.63757517760435245</v>
      </c>
      <c r="F27" s="35">
        <v>2.2988238896935687E-2</v>
      </c>
      <c r="G27" s="35"/>
    </row>
    <row r="28" spans="1:7" s="44" customFormat="1" x14ac:dyDescent="0.25">
      <c r="A28" s="57">
        <v>2014</v>
      </c>
      <c r="B28" s="52">
        <v>3502187</v>
      </c>
      <c r="C28" s="58">
        <f>B28/'Brasil '!B28*100</f>
        <v>53.105022235592955</v>
      </c>
      <c r="D28" s="53">
        <v>3.2414152410962627E-2</v>
      </c>
      <c r="E28" s="56">
        <v>0.57528285868864226</v>
      </c>
      <c r="F28" s="56">
        <v>1.4844639459651242E-2</v>
      </c>
      <c r="G28" s="35"/>
    </row>
    <row r="29" spans="1:7" ht="12.75" customHeight="1" x14ac:dyDescent="0.25">
      <c r="A29" s="28" t="s">
        <v>7</v>
      </c>
      <c r="B29" s="28"/>
      <c r="C29" s="28"/>
      <c r="D29" s="22"/>
      <c r="E29" s="22"/>
      <c r="F29" s="22"/>
      <c r="G29" s="22"/>
    </row>
    <row r="30" spans="1:7" ht="11.25" customHeight="1" x14ac:dyDescent="0.25">
      <c r="A30" s="28" t="s">
        <v>3</v>
      </c>
      <c r="B30" s="28"/>
      <c r="C30" s="28"/>
      <c r="D30" s="22"/>
      <c r="E30" s="22"/>
      <c r="F30" s="22"/>
      <c r="G30" s="23"/>
    </row>
    <row r="31" spans="1:7" ht="12.75" customHeight="1" x14ac:dyDescent="0.25">
      <c r="A31" s="66"/>
      <c r="B31" s="66"/>
      <c r="C31" s="66"/>
      <c r="D31" s="66"/>
      <c r="E31" s="66"/>
      <c r="F31" s="66"/>
      <c r="G31" s="23"/>
    </row>
    <row r="32" spans="1:7" x14ac:dyDescent="0.25">
      <c r="A32" s="23"/>
      <c r="B32" s="23"/>
      <c r="C32" s="23"/>
      <c r="D32" s="23"/>
      <c r="E32" s="23"/>
      <c r="F32" s="23"/>
      <c r="G32" s="23"/>
    </row>
    <row r="33" spans="1:7" ht="16.5" thickBot="1" x14ac:dyDescent="0.3">
      <c r="A33" s="61" t="s">
        <v>12</v>
      </c>
      <c r="B33" s="61"/>
      <c r="C33" s="61"/>
      <c r="D33" s="61"/>
      <c r="E33" s="61"/>
      <c r="F33" s="61"/>
      <c r="G33" s="23"/>
    </row>
    <row r="34" spans="1:7" x14ac:dyDescent="0.25">
      <c r="A34" s="67" t="s">
        <v>0</v>
      </c>
      <c r="B34" s="72" t="s">
        <v>4</v>
      </c>
      <c r="C34" s="73"/>
      <c r="D34" s="73"/>
      <c r="E34" s="73"/>
      <c r="F34" s="73"/>
      <c r="G34" s="24"/>
    </row>
    <row r="35" spans="1:7" x14ac:dyDescent="0.25">
      <c r="A35" s="68"/>
      <c r="B35" s="16" t="s">
        <v>1</v>
      </c>
      <c r="C35" s="36" t="s">
        <v>8</v>
      </c>
      <c r="D35" s="14" t="s">
        <v>2</v>
      </c>
      <c r="E35" s="29" t="s">
        <v>6</v>
      </c>
      <c r="F35" s="29" t="s">
        <v>5</v>
      </c>
      <c r="G35" s="13"/>
    </row>
    <row r="36" spans="1:7" x14ac:dyDescent="0.25">
      <c r="A36" s="17">
        <v>2004</v>
      </c>
      <c r="B36" s="18">
        <v>6269407</v>
      </c>
      <c r="C36" s="30">
        <f>(B36/[1]BRASIL!B35)*100</f>
        <v>44.077426686576274</v>
      </c>
      <c r="D36" s="19">
        <v>6.627425285678562E-2</v>
      </c>
      <c r="E36" s="19">
        <v>0.5645287554229611</v>
      </c>
      <c r="F36" s="19">
        <v>2.9593101248887813E-2</v>
      </c>
    </row>
    <row r="37" spans="1:7" x14ac:dyDescent="0.25">
      <c r="A37" s="17">
        <v>2005</v>
      </c>
      <c r="B37" s="18">
        <v>5409553</v>
      </c>
      <c r="C37" s="30">
        <f>(B37/[1]BRASIL!B36)*100</f>
        <v>44.28330230108012</v>
      </c>
      <c r="D37" s="19">
        <v>5.6525924884171581E-2</v>
      </c>
      <c r="E37" s="19">
        <v>0.59894453814945525</v>
      </c>
      <c r="F37" s="19">
        <v>2.769084507605293E-2</v>
      </c>
    </row>
    <row r="38" spans="1:7" x14ac:dyDescent="0.25">
      <c r="A38" s="17">
        <v>2006</v>
      </c>
      <c r="B38" s="18">
        <v>4560392</v>
      </c>
      <c r="C38" s="30">
        <f>(B38/[1]BRASIL!B37)*100</f>
        <v>44.006348721107877</v>
      </c>
      <c r="D38" s="19">
        <v>4.6598696865013112E-2</v>
      </c>
      <c r="E38" s="19">
        <v>0.60371355568556384</v>
      </c>
      <c r="F38" s="19">
        <v>2.3025354136585754E-2</v>
      </c>
    </row>
    <row r="39" spans="1:7" x14ac:dyDescent="0.25">
      <c r="A39" s="17">
        <v>2007</v>
      </c>
      <c r="B39" s="18">
        <v>4916274</v>
      </c>
      <c r="C39" s="30">
        <f>(B39/[1]BRASIL!B38)*100</f>
        <v>45.713845232295867</v>
      </c>
      <c r="D39" s="19">
        <v>4.9482208021069791E-2</v>
      </c>
      <c r="E39" s="19">
        <v>0.63787825418599531</v>
      </c>
      <c r="F39" s="19">
        <v>2.6218080568135616E-2</v>
      </c>
    </row>
    <row r="40" spans="1:7" x14ac:dyDescent="0.25">
      <c r="A40" s="17">
        <v>2008</v>
      </c>
      <c r="B40" s="18">
        <v>4293281</v>
      </c>
      <c r="C40" s="30">
        <f>(B40/[1]BRASIL!B39)*100</f>
        <v>45.296436966267919</v>
      </c>
      <c r="D40" s="19">
        <v>4.3041836694019418E-2</v>
      </c>
      <c r="E40" s="19">
        <v>0.60663167322381173</v>
      </c>
      <c r="F40" s="19">
        <v>2.1231159934921556E-2</v>
      </c>
    </row>
    <row r="41" spans="1:7" x14ac:dyDescent="0.25">
      <c r="A41" s="17">
        <v>2009</v>
      </c>
      <c r="B41" s="18">
        <v>4518731</v>
      </c>
      <c r="C41" s="30">
        <f>(B41/[1]BRASIL!B40)*100</f>
        <v>46.83793989108365</v>
      </c>
      <c r="D41" s="19">
        <v>4.4683806611370155E-2</v>
      </c>
      <c r="E41" s="19">
        <v>0.59890797216076808</v>
      </c>
      <c r="F41" s="19">
        <v>2.17824503589325E-2</v>
      </c>
    </row>
    <row r="42" spans="1:7" x14ac:dyDescent="0.25">
      <c r="A42" s="9">
        <v>2010</v>
      </c>
      <c r="B42" s="10"/>
      <c r="C42" s="23"/>
      <c r="D42" s="23"/>
      <c r="E42" s="23"/>
      <c r="F42" s="23"/>
    </row>
    <row r="43" spans="1:7" x14ac:dyDescent="0.25">
      <c r="A43" s="17">
        <v>2011</v>
      </c>
      <c r="B43" s="18">
        <v>4243803</v>
      </c>
      <c r="C43" s="30">
        <f>B43/[1]BRASIL!B42*100</f>
        <v>48.375068265701792</v>
      </c>
      <c r="D43" s="19">
        <v>4.1805000000000002E-2</v>
      </c>
      <c r="E43" s="17">
        <v>0.64393999999999996</v>
      </c>
      <c r="F43" s="19">
        <v>2.2055999999999999E-2</v>
      </c>
    </row>
    <row r="44" spans="1:7" x14ac:dyDescent="0.25">
      <c r="A44" s="17">
        <v>2012</v>
      </c>
      <c r="B44" s="31">
        <v>3739051</v>
      </c>
      <c r="C44" s="30">
        <f>B44/[1]BRASIL!B43*100</f>
        <v>48.287402596765268</v>
      </c>
      <c r="D44" s="32">
        <v>3.6070793992240863E-2</v>
      </c>
      <c r="E44" s="33">
        <v>0.63103305634772044</v>
      </c>
      <c r="F44" s="33">
        <v>1.8766103670861803E-2</v>
      </c>
    </row>
    <row r="45" spans="1:7" x14ac:dyDescent="0.25">
      <c r="A45" s="17">
        <v>2013</v>
      </c>
      <c r="B45" s="31">
        <v>4523629</v>
      </c>
      <c r="C45" s="30">
        <f>B45/[1]BRASIL!B44*100</f>
        <v>50.02223208348957</v>
      </c>
      <c r="D45" s="19">
        <v>4.3085704952706035E-2</v>
      </c>
      <c r="E45" s="35">
        <v>0.63757517760435245</v>
      </c>
      <c r="F45" s="35">
        <v>2.2988238896935687E-2</v>
      </c>
    </row>
    <row r="46" spans="1:7" x14ac:dyDescent="0.25">
      <c r="A46" s="57">
        <v>2014</v>
      </c>
      <c r="B46" s="54">
        <v>3502187</v>
      </c>
      <c r="C46" s="58">
        <f>B46/'Brasil '!B46*100</f>
        <v>51.506522095294628</v>
      </c>
      <c r="D46" s="53">
        <v>3.2414152410962627E-2</v>
      </c>
      <c r="E46" s="56">
        <v>0.57528285868864226</v>
      </c>
      <c r="F46" s="56">
        <v>1.4844639459651242E-2</v>
      </c>
      <c r="G46" s="49"/>
    </row>
  </sheetData>
  <mergeCells count="7">
    <mergeCell ref="A33:F33"/>
    <mergeCell ref="A1:F1"/>
    <mergeCell ref="A2:A3"/>
    <mergeCell ref="A31:F31"/>
    <mergeCell ref="A34:A35"/>
    <mergeCell ref="B2:F2"/>
    <mergeCell ref="B34:F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5" workbookViewId="0">
      <selection activeCell="C46" sqref="C46"/>
    </sheetView>
  </sheetViews>
  <sheetFormatPr defaultRowHeight="15.75" x14ac:dyDescent="0.25"/>
  <cols>
    <col min="2" max="2" width="12.375" customWidth="1"/>
    <col min="3" max="3" width="15.25" customWidth="1"/>
    <col min="4" max="4" width="10.25" customWidth="1"/>
    <col min="5" max="5" width="14.25" customWidth="1"/>
    <col min="6" max="6" width="15.875" customWidth="1"/>
  </cols>
  <sheetData>
    <row r="1" spans="1:6" ht="16.5" thickBot="1" x14ac:dyDescent="0.3">
      <c r="A1" s="61" t="s">
        <v>17</v>
      </c>
      <c r="B1" s="61"/>
      <c r="C1" s="61"/>
      <c r="D1" s="61"/>
      <c r="E1" s="61"/>
      <c r="F1" s="61"/>
    </row>
    <row r="2" spans="1:6" x14ac:dyDescent="0.25">
      <c r="A2" s="67" t="s">
        <v>0</v>
      </c>
      <c r="B2" s="72" t="s">
        <v>4</v>
      </c>
      <c r="C2" s="73"/>
      <c r="D2" s="73"/>
      <c r="E2" s="73"/>
      <c r="F2" s="73"/>
    </row>
    <row r="3" spans="1:6" x14ac:dyDescent="0.25">
      <c r="A3" s="71"/>
      <c r="B3" s="16" t="s">
        <v>1</v>
      </c>
      <c r="C3" s="36" t="s">
        <v>8</v>
      </c>
      <c r="D3" s="14" t="s">
        <v>2</v>
      </c>
      <c r="E3" s="29" t="s">
        <v>6</v>
      </c>
      <c r="F3" s="29" t="s">
        <v>5</v>
      </c>
    </row>
    <row r="4" spans="1:6" x14ac:dyDescent="0.25">
      <c r="A4" s="17">
        <v>1990</v>
      </c>
      <c r="B4" s="18">
        <v>10362200.119999999</v>
      </c>
      <c r="C4" s="30">
        <v>42.9641190604926</v>
      </c>
      <c r="D4" s="19">
        <v>0.33283000000000001</v>
      </c>
      <c r="E4" s="6">
        <v>0.40639999999999998</v>
      </c>
      <c r="F4" s="19">
        <v>7.9244999999999996E-2</v>
      </c>
    </row>
    <row r="5" spans="1:6" x14ac:dyDescent="0.25">
      <c r="A5" s="17">
        <v>1991</v>
      </c>
      <c r="B5" s="18"/>
      <c r="C5" s="30"/>
      <c r="D5" s="19"/>
      <c r="E5" s="6"/>
      <c r="F5" s="19"/>
    </row>
    <row r="6" spans="1:6" x14ac:dyDescent="0.25">
      <c r="A6" s="17">
        <v>1992</v>
      </c>
      <c r="B6" s="18">
        <v>8667579</v>
      </c>
      <c r="C6" s="30">
        <v>37.20695683693225</v>
      </c>
      <c r="D6" s="19">
        <v>0.30509999999999998</v>
      </c>
      <c r="E6" s="6">
        <v>0.47283999999999998</v>
      </c>
      <c r="F6" s="19">
        <v>9.3850000000000003E-2</v>
      </c>
    </row>
    <row r="7" spans="1:6" x14ac:dyDescent="0.25">
      <c r="A7" s="17">
        <v>1993</v>
      </c>
      <c r="B7" s="18">
        <v>8608607</v>
      </c>
      <c r="C7" s="30">
        <v>37.655263426098664</v>
      </c>
      <c r="D7" s="17">
        <v>0.29984</v>
      </c>
      <c r="E7" s="17">
        <v>0.46826000000000001</v>
      </c>
      <c r="F7" s="19">
        <v>8.9938000000000004E-2</v>
      </c>
    </row>
    <row r="8" spans="1:6" x14ac:dyDescent="0.25">
      <c r="A8" s="17">
        <v>1994</v>
      </c>
      <c r="B8" s="18"/>
      <c r="C8" s="30"/>
      <c r="D8" s="17"/>
      <c r="E8" s="17"/>
      <c r="F8" s="19"/>
    </row>
    <row r="9" spans="1:6" x14ac:dyDescent="0.25">
      <c r="A9" s="17">
        <v>1995</v>
      </c>
      <c r="B9" s="18">
        <v>5927177</v>
      </c>
      <c r="C9" s="30">
        <v>38.601289180734085</v>
      </c>
      <c r="D9" s="17">
        <v>0.20276</v>
      </c>
      <c r="E9" s="6">
        <v>0.44746000000000002</v>
      </c>
      <c r="F9" s="19">
        <v>6.0137999999999997E-2</v>
      </c>
    </row>
    <row r="10" spans="1:6" x14ac:dyDescent="0.25">
      <c r="A10" s="17">
        <v>1996</v>
      </c>
      <c r="B10" s="18">
        <v>5831869</v>
      </c>
      <c r="C10" s="30">
        <v>38.498570860284147</v>
      </c>
      <c r="D10" s="17">
        <v>0.20272000000000001</v>
      </c>
      <c r="E10" s="17">
        <v>0.47383999999999998</v>
      </c>
      <c r="F10" s="19">
        <v>6.7154000000000005E-2</v>
      </c>
    </row>
    <row r="11" spans="1:6" x14ac:dyDescent="0.25">
      <c r="A11" s="17">
        <v>1997</v>
      </c>
      <c r="B11" s="18">
        <v>5431877</v>
      </c>
      <c r="C11" s="30">
        <v>38.070895893226378</v>
      </c>
      <c r="D11" s="17">
        <v>0.18609999999999999</v>
      </c>
      <c r="E11" s="17">
        <v>0.45799000000000001</v>
      </c>
      <c r="F11" s="19">
        <v>5.7458000000000002E-2</v>
      </c>
    </row>
    <row r="12" spans="1:6" x14ac:dyDescent="0.25">
      <c r="A12" s="17">
        <v>1998</v>
      </c>
      <c r="B12" s="18">
        <v>4993693</v>
      </c>
      <c r="C12" s="30">
        <v>35.931548853613108</v>
      </c>
      <c r="D12" s="19">
        <v>0.16971870403204584</v>
      </c>
      <c r="E12" s="6">
        <v>0.43366705781072246</v>
      </c>
      <c r="F12" s="19">
        <v>4.8893383843770878E-2</v>
      </c>
    </row>
    <row r="13" spans="1:6" x14ac:dyDescent="0.25">
      <c r="A13" s="17">
        <v>1999</v>
      </c>
      <c r="B13" s="18">
        <v>4526348</v>
      </c>
      <c r="C13" s="30">
        <v>33.247434815320879</v>
      </c>
      <c r="D13" s="19">
        <v>0.152606587134831</v>
      </c>
      <c r="E13" s="6">
        <v>0.45019426047886729</v>
      </c>
      <c r="F13" s="19">
        <v>4.6812074048962517E-2</v>
      </c>
    </row>
    <row r="14" spans="1:6" x14ac:dyDescent="0.25">
      <c r="A14" s="17"/>
      <c r="B14" s="18"/>
      <c r="C14" s="30"/>
      <c r="D14" s="19"/>
      <c r="E14" s="6"/>
      <c r="F14" s="19"/>
    </row>
    <row r="15" spans="1:6" x14ac:dyDescent="0.25">
      <c r="A15" s="17">
        <v>2001</v>
      </c>
      <c r="B15" s="18">
        <v>4272361</v>
      </c>
      <c r="C15" s="30">
        <v>27.044595187317054</v>
      </c>
      <c r="D15" s="19">
        <v>0.17095857681967966</v>
      </c>
      <c r="E15" s="6">
        <v>0.46617754218335022</v>
      </c>
      <c r="F15" s="19">
        <v>6.7316966144138637E-2</v>
      </c>
    </row>
    <row r="16" spans="1:6" x14ac:dyDescent="0.25">
      <c r="A16" s="17">
        <v>2002</v>
      </c>
      <c r="B16" s="18">
        <v>3865016</v>
      </c>
      <c r="C16" s="30">
        <v>26.510115196090705</v>
      </c>
      <c r="D16" s="19">
        <v>0.15424024224995875</v>
      </c>
      <c r="E16" s="6">
        <v>0.4487035871934294</v>
      </c>
      <c r="F16" s="19">
        <v>4.5659687392718182E-2</v>
      </c>
    </row>
    <row r="17" spans="1:7" x14ac:dyDescent="0.25">
      <c r="A17" s="17">
        <v>2003</v>
      </c>
      <c r="B17" s="18">
        <v>4165077</v>
      </c>
      <c r="C17" s="30">
        <f>(B17/[1]BRASIL!B17)*100</f>
        <v>24.584539296316727</v>
      </c>
      <c r="D17" s="19">
        <v>0.1661679194525377</v>
      </c>
      <c r="E17" s="19">
        <v>0.46544637740910916</v>
      </c>
      <c r="F17" s="19">
        <v>5.1540445176691277E-2</v>
      </c>
    </row>
    <row r="18" spans="1:7" x14ac:dyDescent="0.25">
      <c r="A18" s="17">
        <v>2004</v>
      </c>
      <c r="B18" s="18">
        <v>3363832</v>
      </c>
      <c r="C18" s="30">
        <f>(B18/[1]BRASIL!B18)*100</f>
        <v>24.152033876570624</v>
      </c>
      <c r="D18" s="19">
        <v>0.13286284476796206</v>
      </c>
      <c r="E18" s="19">
        <v>0.47633089180434696</v>
      </c>
      <c r="F18" s="19">
        <v>4.4220000150880318E-2</v>
      </c>
    </row>
    <row r="19" spans="1:7" x14ac:dyDescent="0.25">
      <c r="A19" s="17">
        <v>2005</v>
      </c>
      <c r="B19" s="18">
        <v>3094632</v>
      </c>
      <c r="C19" s="30">
        <f>(B19/[1]BRASIL!B19)*100</f>
        <v>25.799233584108915</v>
      </c>
      <c r="D19" s="19">
        <v>0.11883800626402609</v>
      </c>
      <c r="E19" s="19">
        <v>0.46043349417313584</v>
      </c>
      <c r="F19" s="19">
        <v>3.8233797248736219E-2</v>
      </c>
    </row>
    <row r="20" spans="1:7" x14ac:dyDescent="0.25">
      <c r="A20" s="17">
        <v>2006</v>
      </c>
      <c r="B20" s="18">
        <v>2789065</v>
      </c>
      <c r="C20" s="30">
        <f>(B20/[1]BRASIL!B20)*100</f>
        <v>27.517463661317937</v>
      </c>
      <c r="D20" s="19">
        <v>0.10864736943736193</v>
      </c>
      <c r="E20" s="19">
        <v>0.45549675258554384</v>
      </c>
      <c r="F20" s="19">
        <v>3.3393116869629431E-2</v>
      </c>
    </row>
    <row r="21" spans="1:7" x14ac:dyDescent="0.25">
      <c r="A21" s="17">
        <v>2007</v>
      </c>
      <c r="B21" s="18">
        <v>2749337</v>
      </c>
      <c r="C21" s="30">
        <f>(B21/[1]BRASIL!B21)*100</f>
        <v>26.172376857354134</v>
      </c>
      <c r="D21" s="19">
        <v>0.10679554779691942</v>
      </c>
      <c r="E21" s="19">
        <v>0.49987328358800687</v>
      </c>
      <c r="F21" s="19">
        <v>3.7926935843242887E-2</v>
      </c>
    </row>
    <row r="22" spans="1:7" x14ac:dyDescent="0.25">
      <c r="A22" s="17">
        <v>2008</v>
      </c>
      <c r="B22" s="18">
        <v>2489305</v>
      </c>
      <c r="C22" s="30">
        <f>(B22/[1]BRASIL!B22)*100</f>
        <v>26.869384592700758</v>
      </c>
      <c r="D22" s="19">
        <v>9.8158145534408769E-2</v>
      </c>
      <c r="E22" s="19">
        <v>0.48529193609461274</v>
      </c>
      <c r="F22" s="19">
        <v>3.3115512684291616E-2</v>
      </c>
    </row>
    <row r="23" spans="1:7" x14ac:dyDescent="0.25">
      <c r="A23" s="17">
        <v>2009</v>
      </c>
      <c r="B23" s="18">
        <v>2507616</v>
      </c>
      <c r="C23" s="30">
        <f>(B23/[1]BRASIL!B23)*100</f>
        <v>26.566762602763323</v>
      </c>
      <c r="D23" s="19">
        <v>9.9251706436888854E-2</v>
      </c>
      <c r="E23" s="19">
        <v>0.48173081548371044</v>
      </c>
      <c r="F23" s="19">
        <v>3.3417477220738796E-2</v>
      </c>
    </row>
    <row r="24" spans="1:7" x14ac:dyDescent="0.25">
      <c r="A24" s="17">
        <v>2010</v>
      </c>
      <c r="B24" s="18"/>
      <c r="C24" s="30"/>
      <c r="D24" s="19"/>
      <c r="E24" s="19"/>
      <c r="F24" s="19"/>
    </row>
    <row r="25" spans="1:7" x14ac:dyDescent="0.25">
      <c r="A25" s="17">
        <v>2011</v>
      </c>
      <c r="B25" s="18">
        <v>2337510</v>
      </c>
      <c r="C25" s="30">
        <f>B25/[1]BRASIL!B25*100</f>
        <v>27.481979540562051</v>
      </c>
      <c r="D25" s="19">
        <v>9.8642998862624717E-2</v>
      </c>
      <c r="E25" s="19">
        <v>0.44730008717823672</v>
      </c>
      <c r="F25" s="19">
        <v>2.8821208262606084E-2</v>
      </c>
    </row>
    <row r="26" spans="1:7" x14ac:dyDescent="0.25">
      <c r="A26" s="17">
        <v>2012</v>
      </c>
      <c r="B26" s="18">
        <v>1872992</v>
      </c>
      <c r="C26" s="30">
        <f>B26/[1]BRASIL!B26*100</f>
        <v>24.963803662910706</v>
      </c>
      <c r="D26" s="19">
        <v>7.7072363522387471E-2</v>
      </c>
      <c r="E26" s="19">
        <v>0.4839642030345031</v>
      </c>
      <c r="F26" s="19">
        <v>2.4638490837299541E-2</v>
      </c>
    </row>
    <row r="27" spans="1:7" x14ac:dyDescent="0.25">
      <c r="A27" s="17">
        <v>2013</v>
      </c>
      <c r="B27" s="60">
        <v>2002620</v>
      </c>
      <c r="C27" s="30">
        <f>B27/[1]BRASIL!B27*100</f>
        <v>23.00909968288984</v>
      </c>
      <c r="D27" s="19">
        <v>8.0756023030197355E-2</v>
      </c>
      <c r="E27" s="19">
        <v>0.50318084847959166</v>
      </c>
      <c r="F27" s="19">
        <v>2.8346544022944543E-2</v>
      </c>
    </row>
    <row r="28" spans="1:7" s="44" customFormat="1" x14ac:dyDescent="0.25">
      <c r="A28" s="7">
        <v>2014</v>
      </c>
      <c r="B28" s="54">
        <v>1664575</v>
      </c>
      <c r="C28" s="59">
        <f>B28/'Brasil '!B28*100</f>
        <v>25.240597486031486</v>
      </c>
      <c r="D28" s="56">
        <v>6.7942679778557252E-2</v>
      </c>
      <c r="E28" s="56">
        <v>0.41781012291954406</v>
      </c>
      <c r="F28" s="56">
        <v>1.7513837398238859E-2</v>
      </c>
      <c r="G28" s="49"/>
    </row>
    <row r="29" spans="1:7" x14ac:dyDescent="0.25">
      <c r="A29" s="28" t="s">
        <v>7</v>
      </c>
      <c r="B29" s="40"/>
      <c r="C29" s="41"/>
      <c r="D29" s="42"/>
      <c r="E29" s="42"/>
      <c r="F29" s="19"/>
    </row>
    <row r="30" spans="1:7" x14ac:dyDescent="0.25">
      <c r="A30" s="25" t="s">
        <v>10</v>
      </c>
      <c r="B30" s="25"/>
      <c r="C30" s="25"/>
      <c r="D30" s="25"/>
      <c r="E30" s="25"/>
      <c r="F30" s="23"/>
    </row>
    <row r="31" spans="1:7" x14ac:dyDescent="0.25">
      <c r="A31" s="23"/>
      <c r="B31" s="23"/>
      <c r="C31" s="23"/>
      <c r="D31" s="23"/>
      <c r="E31" s="23"/>
      <c r="F31" s="23"/>
    </row>
    <row r="32" spans="1:7" ht="16.5" thickBot="1" x14ac:dyDescent="0.3">
      <c r="A32" s="61" t="s">
        <v>9</v>
      </c>
      <c r="B32" s="61"/>
      <c r="C32" s="61"/>
      <c r="D32" s="61"/>
      <c r="E32" s="61"/>
      <c r="F32" s="61"/>
    </row>
    <row r="33" spans="1:7" x14ac:dyDescent="0.25">
      <c r="A33" s="67" t="s">
        <v>0</v>
      </c>
      <c r="B33" s="72" t="s">
        <v>4</v>
      </c>
      <c r="C33" s="73"/>
      <c r="D33" s="73"/>
      <c r="E33" s="73"/>
      <c r="F33" s="73"/>
    </row>
    <row r="34" spans="1:7" x14ac:dyDescent="0.25">
      <c r="A34" s="71"/>
      <c r="B34" s="16" t="s">
        <v>1</v>
      </c>
      <c r="C34" s="36" t="s">
        <v>8</v>
      </c>
      <c r="D34" s="14" t="s">
        <v>2</v>
      </c>
      <c r="E34" s="29" t="s">
        <v>6</v>
      </c>
      <c r="F34" s="29" t="s">
        <v>5</v>
      </c>
    </row>
    <row r="35" spans="1:7" x14ac:dyDescent="0.25">
      <c r="B35" s="39"/>
    </row>
    <row r="36" spans="1:7" x14ac:dyDescent="0.25">
      <c r="A36" s="17">
        <v>2004</v>
      </c>
      <c r="B36" s="18">
        <v>3659717</v>
      </c>
      <c r="C36" s="30">
        <f>(B36/[1]BRASIL!B35)*100</f>
        <v>25.729850966944216</v>
      </c>
      <c r="D36" s="19">
        <v>0.12755003920550118</v>
      </c>
      <c r="E36" s="19">
        <v>0.47788538747941439</v>
      </c>
      <c r="F36" s="19">
        <v>4.3002588684279551E-2</v>
      </c>
    </row>
    <row r="37" spans="1:7" x14ac:dyDescent="0.25">
      <c r="A37" s="17">
        <v>2005</v>
      </c>
      <c r="B37" s="18">
        <v>3310775</v>
      </c>
      <c r="C37" s="30">
        <f>(B37/[1]BRASIL!B36)*100</f>
        <v>27.102433449835601</v>
      </c>
      <c r="D37" s="19">
        <v>0.11277182974663207</v>
      </c>
      <c r="E37" s="19">
        <v>0.46624501379586342</v>
      </c>
      <c r="F37" s="19">
        <v>3.7324796997456319E-2</v>
      </c>
    </row>
    <row r="38" spans="1:7" x14ac:dyDescent="0.25">
      <c r="A38" s="17">
        <v>2006</v>
      </c>
      <c r="B38" s="18">
        <v>3010045</v>
      </c>
      <c r="C38" s="30">
        <f>(B38/[1]BRASIL!B37)*100</f>
        <v>29.045987699352853</v>
      </c>
      <c r="D38" s="19">
        <v>0.10418416744145993</v>
      </c>
      <c r="E38" s="19">
        <v>0.46709395956538857</v>
      </c>
      <c r="F38" s="19">
        <v>3.3669869877789298E-2</v>
      </c>
    </row>
    <row r="39" spans="1:7" x14ac:dyDescent="0.25">
      <c r="A39" s="17">
        <v>2007</v>
      </c>
      <c r="B39" s="18">
        <v>2997083</v>
      </c>
      <c r="C39" s="30">
        <f>(B39/[1]BRASIL!B38)*100</f>
        <v>27.868297904133293</v>
      </c>
      <c r="D39" s="19">
        <v>0.10396611956979823</v>
      </c>
      <c r="E39" s="19">
        <v>0.51250095654674899</v>
      </c>
      <c r="F39" s="19">
        <v>3.8760024889812672E-2</v>
      </c>
    </row>
    <row r="40" spans="1:7" x14ac:dyDescent="0.25">
      <c r="A40" s="17">
        <v>2008</v>
      </c>
      <c r="B40" s="18">
        <v>2697636</v>
      </c>
      <c r="C40" s="30">
        <f>(B40/[1]BRASIL!B39)*100</f>
        <v>28.46151906477473</v>
      </c>
      <c r="D40" s="19">
        <v>9.5317168450777479E-2</v>
      </c>
      <c r="E40" s="19">
        <v>0.49290223289947194</v>
      </c>
      <c r="F40" s="19">
        <v>3.314038351504222E-2</v>
      </c>
    </row>
    <row r="41" spans="1:7" x14ac:dyDescent="0.25">
      <c r="A41" s="5">
        <v>2009</v>
      </c>
      <c r="B41" s="18">
        <v>2711330</v>
      </c>
      <c r="C41" s="30">
        <f>(B41/[1]BRASIL!B40)*100</f>
        <v>28.103711321805129</v>
      </c>
      <c r="D41" s="19">
        <v>9.5983734241741309E-2</v>
      </c>
      <c r="E41" s="19">
        <v>0.49072114101566394</v>
      </c>
      <c r="F41" s="19">
        <v>3.3486971731504681E-2</v>
      </c>
    </row>
    <row r="42" spans="1:7" x14ac:dyDescent="0.25">
      <c r="A42" s="17">
        <v>2010</v>
      </c>
      <c r="B42" s="18"/>
      <c r="C42" s="30"/>
      <c r="D42" s="19"/>
      <c r="E42" s="19"/>
      <c r="F42" s="19"/>
    </row>
    <row r="43" spans="1:7" x14ac:dyDescent="0.25">
      <c r="A43" s="17">
        <v>2011</v>
      </c>
      <c r="B43" s="18">
        <v>2604607</v>
      </c>
      <c r="C43" s="30">
        <f>(B43/[1]BRASIL!B42)*100</f>
        <v>29.689889335184681</v>
      </c>
      <c r="D43" s="19">
        <v>9.5173999999999995E-2</v>
      </c>
      <c r="E43" s="17">
        <v>0.45539000000000002</v>
      </c>
      <c r="F43" s="17">
        <v>2.8884E-2</v>
      </c>
    </row>
    <row r="44" spans="1:7" x14ac:dyDescent="0.25">
      <c r="A44" s="17">
        <v>2012</v>
      </c>
      <c r="B44" s="18">
        <v>2113487</v>
      </c>
      <c r="C44" s="30">
        <f>B44/[1]BRASIL!B43*100</f>
        <v>27.294304798738938</v>
      </c>
      <c r="D44" s="19">
        <v>7.5493493303130516E-2</v>
      </c>
      <c r="E44" s="19">
        <v>0.47366044998147605</v>
      </c>
      <c r="F44" s="37">
        <v>2.4674003469542981E-2</v>
      </c>
    </row>
    <row r="45" spans="1:7" x14ac:dyDescent="0.25">
      <c r="A45" s="17">
        <v>2013</v>
      </c>
      <c r="B45" s="18">
        <v>2342257</v>
      </c>
      <c r="C45" s="30">
        <f>B45/[1]BRASIL!B44*100</f>
        <v>25.900648186042229</v>
      </c>
      <c r="D45" s="37">
        <v>8.1772837499380316E-2</v>
      </c>
      <c r="E45" s="37">
        <v>0.48742062071869141</v>
      </c>
      <c r="F45" s="37">
        <v>2.8952956019248372E-2</v>
      </c>
    </row>
    <row r="46" spans="1:7" x14ac:dyDescent="0.25">
      <c r="A46" s="7">
        <v>2014</v>
      </c>
      <c r="B46" s="54">
        <v>1869245</v>
      </c>
      <c r="C46" s="59">
        <f>B46/'Brasil '!B46*100</f>
        <v>27.490910363729583</v>
      </c>
      <c r="D46" s="53">
        <v>6.6479758197615396E-2</v>
      </c>
      <c r="E46" s="56">
        <v>0.41036757662569651</v>
      </c>
      <c r="F46" s="56">
        <v>1.8262740842174371E-2</v>
      </c>
      <c r="G46" s="49"/>
    </row>
  </sheetData>
  <mergeCells count="6">
    <mergeCell ref="A1:F1"/>
    <mergeCell ref="A2:A3"/>
    <mergeCell ref="B2:F2"/>
    <mergeCell ref="A33:A34"/>
    <mergeCell ref="B33:F33"/>
    <mergeCell ref="A32:F3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5" workbookViewId="0">
      <selection activeCell="B26" sqref="B26:B28"/>
    </sheetView>
  </sheetViews>
  <sheetFormatPr defaultRowHeight="15.75" x14ac:dyDescent="0.25"/>
  <cols>
    <col min="2" max="2" width="12.25" customWidth="1"/>
    <col min="3" max="3" width="16.25" customWidth="1"/>
    <col min="4" max="4" width="10.875" customWidth="1"/>
    <col min="5" max="5" width="14.625" customWidth="1"/>
    <col min="6" max="6" width="15.875" customWidth="1"/>
  </cols>
  <sheetData>
    <row r="1" spans="1:6" ht="16.5" thickBot="1" x14ac:dyDescent="0.3">
      <c r="A1" s="61" t="s">
        <v>14</v>
      </c>
      <c r="B1" s="61"/>
      <c r="C1" s="61"/>
      <c r="D1" s="61"/>
      <c r="E1" s="61"/>
      <c r="F1" s="61"/>
    </row>
    <row r="2" spans="1:6" x14ac:dyDescent="0.25">
      <c r="A2" s="67" t="s">
        <v>0</v>
      </c>
      <c r="B2" s="72" t="s">
        <v>4</v>
      </c>
      <c r="C2" s="73"/>
      <c r="D2" s="73"/>
      <c r="E2" s="73"/>
      <c r="F2" s="73"/>
    </row>
    <row r="3" spans="1:6" x14ac:dyDescent="0.25">
      <c r="A3" s="71"/>
      <c r="B3" s="16" t="s">
        <v>1</v>
      </c>
      <c r="C3" s="36" t="s">
        <v>8</v>
      </c>
      <c r="D3" s="14" t="s">
        <v>2</v>
      </c>
      <c r="E3" s="29" t="s">
        <v>6</v>
      </c>
      <c r="F3" s="29" t="s">
        <v>5</v>
      </c>
    </row>
    <row r="4" spans="1:6" x14ac:dyDescent="0.25">
      <c r="A4" s="17">
        <v>1990</v>
      </c>
      <c r="B4" s="18">
        <v>4964749.43</v>
      </c>
      <c r="C4" s="30">
        <v>20.585018928975558</v>
      </c>
      <c r="D4" s="19">
        <v>0.11685</v>
      </c>
      <c r="E4" s="19">
        <v>0.44361</v>
      </c>
      <c r="F4" s="19">
        <v>3.4596000000000002E-2</v>
      </c>
    </row>
    <row r="5" spans="1:6" x14ac:dyDescent="0.25">
      <c r="A5" s="17">
        <v>1991</v>
      </c>
      <c r="B5" s="18"/>
      <c r="C5" s="30"/>
      <c r="D5" s="19"/>
      <c r="E5" s="19"/>
      <c r="F5" s="19"/>
    </row>
    <row r="6" spans="1:6" x14ac:dyDescent="0.25">
      <c r="A6" s="17">
        <v>1992</v>
      </c>
      <c r="B6" s="18">
        <v>5163089</v>
      </c>
      <c r="C6" s="30">
        <v>22.163377982276213</v>
      </c>
      <c r="D6" s="19">
        <v>0.11913174093651624</v>
      </c>
      <c r="E6" s="19">
        <v>0.47372618762721314</v>
      </c>
      <c r="F6" s="19">
        <v>4.0906563387019222E-2</v>
      </c>
    </row>
    <row r="7" spans="1:6" x14ac:dyDescent="0.25">
      <c r="A7" s="17">
        <v>1993</v>
      </c>
      <c r="B7" s="18">
        <v>5314616</v>
      </c>
      <c r="C7" s="30">
        <v>23.246881346605644</v>
      </c>
      <c r="D7" s="19">
        <v>0.12133615115334863</v>
      </c>
      <c r="E7" s="19">
        <v>0.47946746846997029</v>
      </c>
      <c r="F7" s="19">
        <v>4.288526131245704E-2</v>
      </c>
    </row>
    <row r="8" spans="1:6" x14ac:dyDescent="0.25">
      <c r="A8" s="17">
        <v>1994</v>
      </c>
      <c r="B8" s="18"/>
      <c r="C8" s="30"/>
      <c r="D8" s="19"/>
      <c r="E8" s="19"/>
      <c r="F8" s="19"/>
    </row>
    <row r="9" spans="1:6" x14ac:dyDescent="0.25">
      <c r="A9" s="17">
        <v>1995</v>
      </c>
      <c r="B9" s="18">
        <v>3228490</v>
      </c>
      <c r="C9" s="30">
        <v>21.025840143985608</v>
      </c>
      <c r="D9" s="19">
        <v>7.1346664339191374E-2</v>
      </c>
      <c r="E9" s="19">
        <v>0.54681409184479424</v>
      </c>
      <c r="F9" s="19">
        <v>3.1788535293040113E-2</v>
      </c>
    </row>
    <row r="10" spans="1:6" x14ac:dyDescent="0.25">
      <c r="A10" s="17">
        <v>1996</v>
      </c>
      <c r="B10" s="18">
        <v>3116009</v>
      </c>
      <c r="C10" s="30">
        <v>20.570059664883271</v>
      </c>
      <c r="D10" s="19">
        <v>6.8367572055340275E-2</v>
      </c>
      <c r="E10" s="19">
        <v>0.59122978149613814</v>
      </c>
      <c r="F10" s="19">
        <v>3.4158409878229941E-2</v>
      </c>
    </row>
    <row r="11" spans="1:6" x14ac:dyDescent="0.25">
      <c r="A11" s="17">
        <v>1997</v>
      </c>
      <c r="B11" s="18">
        <v>3062944</v>
      </c>
      <c r="C11" s="30">
        <v>21.467537308150089</v>
      </c>
      <c r="D11" s="19">
        <v>6.5840370317259866E-2</v>
      </c>
      <c r="E11" s="19">
        <v>0.65302330100713568</v>
      </c>
      <c r="F11" s="19">
        <v>3.7548374527853257E-2</v>
      </c>
    </row>
    <row r="12" spans="1:6" x14ac:dyDescent="0.25">
      <c r="A12" s="17">
        <v>1998</v>
      </c>
      <c r="B12" s="18">
        <v>3246678</v>
      </c>
      <c r="C12" s="30">
        <v>23.361101527256661</v>
      </c>
      <c r="D12" s="19">
        <v>6.9856830503528353E-2</v>
      </c>
      <c r="E12" s="19">
        <v>0.62694773065268561</v>
      </c>
      <c r="F12" s="19">
        <v>3.79053257051662E-2</v>
      </c>
    </row>
    <row r="13" spans="1:6" x14ac:dyDescent="0.25">
      <c r="A13" s="17">
        <v>1999</v>
      </c>
      <c r="B13" s="18">
        <v>3372827</v>
      </c>
      <c r="C13" s="30">
        <v>24.774464054874766</v>
      </c>
      <c r="D13" s="19">
        <v>7.1142778900167347E-2</v>
      </c>
      <c r="E13" s="19">
        <v>0.59735225014209159</v>
      </c>
      <c r="F13" s="19">
        <v>3.6173978402703422E-2</v>
      </c>
    </row>
    <row r="14" spans="1:6" x14ac:dyDescent="0.25">
      <c r="A14" s="17"/>
      <c r="B14" s="18"/>
      <c r="C14" s="30"/>
      <c r="D14" s="19"/>
      <c r="E14" s="19"/>
      <c r="F14" s="19"/>
    </row>
    <row r="15" spans="1:6" x14ac:dyDescent="0.25">
      <c r="A15" s="17">
        <v>2001</v>
      </c>
      <c r="B15" s="18">
        <v>4304761</v>
      </c>
      <c r="C15" s="38">
        <v>27.249691358747576</v>
      </c>
      <c r="D15" s="19">
        <v>8.3568012977774955E-2</v>
      </c>
      <c r="E15" s="19">
        <v>0.62495517155540115</v>
      </c>
      <c r="F15" s="19">
        <v>4.4816375109668481E-2</v>
      </c>
    </row>
    <row r="16" spans="1:6" x14ac:dyDescent="0.25">
      <c r="A16" s="17">
        <v>2002</v>
      </c>
      <c r="B16" s="18">
        <v>4027360</v>
      </c>
      <c r="C16" s="38">
        <v>27.623631450976621</v>
      </c>
      <c r="D16" s="19">
        <v>7.690305492084859E-2</v>
      </c>
      <c r="E16" s="19">
        <v>0.60118221121528748</v>
      </c>
      <c r="F16" s="19">
        <v>3.9192252902907197E-2</v>
      </c>
    </row>
    <row r="17" spans="1:7" x14ac:dyDescent="0.25">
      <c r="A17" s="17">
        <v>2003</v>
      </c>
      <c r="B17" s="18">
        <v>5065399</v>
      </c>
      <c r="C17" s="38">
        <v>29.898727146466548</v>
      </c>
      <c r="D17" s="19">
        <v>9.539849180555722E-2</v>
      </c>
      <c r="E17" s="19">
        <v>0.58248778136332391</v>
      </c>
      <c r="F17" s="19">
        <v>4.5693983768843836E-2</v>
      </c>
    </row>
    <row r="18" spans="1:7" x14ac:dyDescent="0.25">
      <c r="A18" s="17">
        <v>2004</v>
      </c>
      <c r="B18" s="18">
        <v>4294499</v>
      </c>
      <c r="C18" s="38">
        <v>30.834145501588267</v>
      </c>
      <c r="D18" s="19">
        <v>7.9290186771314108E-2</v>
      </c>
      <c r="E18" s="19">
        <v>0.58510418786685003</v>
      </c>
      <c r="F18" s="19">
        <v>3.8097958293739777E-2</v>
      </c>
    </row>
    <row r="19" spans="1:7" x14ac:dyDescent="0.25">
      <c r="A19" s="17">
        <v>2005</v>
      </c>
      <c r="B19" s="18">
        <v>3490869</v>
      </c>
      <c r="C19" s="38">
        <v>29.102570109313387</v>
      </c>
      <c r="D19" s="19">
        <v>6.269814596906019E-2</v>
      </c>
      <c r="E19" s="19">
        <v>0.6096814597454101</v>
      </c>
      <c r="F19" s="19">
        <v>3.1992345253265116E-2</v>
      </c>
    </row>
    <row r="20" spans="1:7" x14ac:dyDescent="0.25">
      <c r="A20" s="17">
        <v>2006</v>
      </c>
      <c r="B20" s="18">
        <v>2786161</v>
      </c>
      <c r="C20" s="38">
        <v>27.488812226348703</v>
      </c>
      <c r="D20" s="19">
        <v>4.9651313238770096E-2</v>
      </c>
      <c r="E20" s="19">
        <v>0.66921138254393775</v>
      </c>
      <c r="F20" s="19">
        <v>2.8410568475950297E-2</v>
      </c>
    </row>
    <row r="21" spans="1:7" x14ac:dyDescent="0.25">
      <c r="A21" s="17">
        <v>2007</v>
      </c>
      <c r="B21" s="18">
        <v>2839117</v>
      </c>
      <c r="C21" s="38">
        <v>27.027039633962918</v>
      </c>
      <c r="D21" s="19">
        <v>5.0504735695630125E-2</v>
      </c>
      <c r="E21" s="19">
        <v>0.65214186302994903</v>
      </c>
      <c r="F21" s="19">
        <v>2.8281085784121841E-2</v>
      </c>
    </row>
    <row r="22" spans="1:7" x14ac:dyDescent="0.25">
      <c r="A22" s="17">
        <v>2008</v>
      </c>
      <c r="B22" s="18">
        <v>2481880</v>
      </c>
      <c r="C22" s="38">
        <v>26.789239660440224</v>
      </c>
      <c r="D22" s="19">
        <v>4.4414218727482566E-2</v>
      </c>
      <c r="E22" s="19">
        <v>0.6386070176559705</v>
      </c>
      <c r="F22" s="19">
        <v>2.3903677574976644E-2</v>
      </c>
    </row>
    <row r="23" spans="1:7" x14ac:dyDescent="0.25">
      <c r="A23" s="17">
        <v>2009</v>
      </c>
      <c r="B23" s="18">
        <v>2412575</v>
      </c>
      <c r="C23" s="38">
        <v>25.559857365067749</v>
      </c>
      <c r="D23" s="19">
        <v>4.303754528680033E-2</v>
      </c>
      <c r="E23" s="19">
        <v>0.66601217061024021</v>
      </c>
      <c r="F23" s="19">
        <v>2.4544879771821224E-2</v>
      </c>
    </row>
    <row r="24" spans="1:7" x14ac:dyDescent="0.25">
      <c r="A24" s="17">
        <v>2010</v>
      </c>
      <c r="B24" s="18"/>
      <c r="C24" s="30"/>
      <c r="D24" s="19"/>
      <c r="E24" s="19"/>
      <c r="F24" s="19"/>
    </row>
    <row r="25" spans="1:7" x14ac:dyDescent="0.25">
      <c r="A25" s="17">
        <v>2011</v>
      </c>
      <c r="B25" s="18">
        <v>1924297</v>
      </c>
      <c r="C25" s="30">
        <v>22.623856490010709</v>
      </c>
      <c r="D25" s="19">
        <v>3.4534177493063541E-2</v>
      </c>
      <c r="E25" s="19">
        <v>0.72377796805794536</v>
      </c>
      <c r="F25" s="19">
        <v>2.2013378032984164E-2</v>
      </c>
    </row>
    <row r="26" spans="1:7" x14ac:dyDescent="0.25">
      <c r="A26" s="17">
        <v>2012</v>
      </c>
      <c r="B26" s="31">
        <v>1890788</v>
      </c>
      <c r="C26" s="30">
        <v>25.200994131415193</v>
      </c>
      <c r="D26" s="32">
        <v>3.3329103417631456E-2</v>
      </c>
      <c r="E26" s="33">
        <v>0.74750407042460609</v>
      </c>
      <c r="F26" s="33">
        <v>2.2158005437166194E-2</v>
      </c>
    </row>
    <row r="27" spans="1:7" x14ac:dyDescent="0.25">
      <c r="A27" s="17">
        <v>2013</v>
      </c>
      <c r="B27" s="18">
        <v>2177351</v>
      </c>
      <c r="C27" s="30">
        <v>25.016671262466105</v>
      </c>
      <c r="D27" s="19">
        <v>3.8121110450533423E-2</v>
      </c>
      <c r="E27" s="19">
        <v>0.73221045083599301</v>
      </c>
      <c r="F27" s="19">
        <v>2.446358883185475E-2</v>
      </c>
    </row>
    <row r="28" spans="1:7" s="44" customFormat="1" x14ac:dyDescent="0.25">
      <c r="A28" s="7">
        <v>2014</v>
      </c>
      <c r="B28" s="54">
        <v>1428070</v>
      </c>
      <c r="C28" s="59">
        <f>B28/'Brasil '!B28*100</f>
        <v>21.654380278375552</v>
      </c>
      <c r="D28" s="53">
        <v>2.4157090391993354E-2</v>
      </c>
      <c r="E28" s="56">
        <v>0.64864067425679406</v>
      </c>
      <c r="F28" s="56">
        <v>1.294354496731738E-2</v>
      </c>
      <c r="G28" s="49"/>
    </row>
    <row r="29" spans="1:7" ht="12.75" customHeight="1" x14ac:dyDescent="0.25">
      <c r="A29" s="28" t="s">
        <v>7</v>
      </c>
      <c r="B29" s="28"/>
      <c r="C29" s="28"/>
      <c r="D29" s="28"/>
      <c r="E29" s="28"/>
      <c r="F29" s="23"/>
    </row>
    <row r="30" spans="1:7" ht="12" customHeight="1" x14ac:dyDescent="0.25">
      <c r="A30" s="28" t="s">
        <v>3</v>
      </c>
      <c r="B30" s="28"/>
      <c r="C30" s="28"/>
      <c r="D30" s="28"/>
      <c r="E30" s="28"/>
      <c r="F30" s="23"/>
    </row>
    <row r="31" spans="1:7" x14ac:dyDescent="0.25">
      <c r="A31" s="25"/>
      <c r="B31" s="25"/>
      <c r="C31" s="25"/>
      <c r="D31" s="25"/>
      <c r="E31" s="25"/>
      <c r="F31" s="23"/>
    </row>
    <row r="32" spans="1:7" x14ac:dyDescent="0.25">
      <c r="F32" s="23"/>
    </row>
    <row r="33" spans="1:6" ht="16.5" thickBot="1" x14ac:dyDescent="0.3">
      <c r="A33" s="61" t="s">
        <v>11</v>
      </c>
      <c r="B33" s="61"/>
      <c r="C33" s="61"/>
      <c r="D33" s="61"/>
      <c r="E33" s="61"/>
      <c r="F33" s="61"/>
    </row>
    <row r="34" spans="1:6" x14ac:dyDescent="0.25">
      <c r="A34" s="67" t="s">
        <v>0</v>
      </c>
      <c r="B34" s="72" t="s">
        <v>4</v>
      </c>
      <c r="C34" s="73"/>
      <c r="D34" s="73"/>
      <c r="E34" s="73"/>
      <c r="F34" s="73"/>
    </row>
    <row r="35" spans="1:6" x14ac:dyDescent="0.25">
      <c r="A35" s="71"/>
      <c r="B35" s="16" t="s">
        <v>1</v>
      </c>
      <c r="C35" s="36" t="s">
        <v>8</v>
      </c>
      <c r="D35" s="14" t="s">
        <v>2</v>
      </c>
      <c r="E35" s="29" t="s">
        <v>6</v>
      </c>
      <c r="F35" s="29" t="s">
        <v>5</v>
      </c>
    </row>
    <row r="36" spans="1:6" x14ac:dyDescent="0.25">
      <c r="A36" s="17">
        <v>2004</v>
      </c>
      <c r="B36" s="18">
        <v>4294499</v>
      </c>
      <c r="C36" s="30">
        <f>(B36/[1]BRASIL!B35)*100</f>
        <v>30.192722346479517</v>
      </c>
      <c r="D36" s="19">
        <v>7.9290186771314108E-2</v>
      </c>
      <c r="E36" s="19">
        <v>0.58510418786685003</v>
      </c>
      <c r="F36" s="19">
        <v>3.8097958293739777E-2</v>
      </c>
    </row>
    <row r="37" spans="1:6" x14ac:dyDescent="0.25">
      <c r="A37" s="17">
        <v>2005</v>
      </c>
      <c r="B37" s="18">
        <v>3495457</v>
      </c>
      <c r="C37" s="30">
        <f>(B37/[1]BRASIL!B36)*100</f>
        <v>28.614264249084282</v>
      </c>
      <c r="D37" s="19">
        <v>6.272534206054467E-2</v>
      </c>
      <c r="E37" s="19">
        <v>0.60956011645973618</v>
      </c>
      <c r="F37" s="19">
        <v>3.1994467203582816E-2</v>
      </c>
    </row>
    <row r="38" spans="1:6" x14ac:dyDescent="0.25">
      <c r="A38" s="17">
        <v>2006</v>
      </c>
      <c r="B38" s="18">
        <v>2792595</v>
      </c>
      <c r="C38" s="30">
        <f>(B38/[1]BRASIL!B37)*100</f>
        <v>26.94766357953927</v>
      </c>
      <c r="D38" s="19">
        <v>4.9720948112485203E-2</v>
      </c>
      <c r="E38" s="19">
        <v>0.66883712993112143</v>
      </c>
      <c r="F38" s="19">
        <v>2.8423376186062436E-2</v>
      </c>
    </row>
    <row r="39" spans="1:6" x14ac:dyDescent="0.25">
      <c r="A39" s="17">
        <v>2007</v>
      </c>
      <c r="B39" s="18">
        <v>2841096</v>
      </c>
      <c r="C39" s="30">
        <f>(B39/[1]BRASIL!B38)*100</f>
        <v>26.417856863570837</v>
      </c>
      <c r="D39" s="19">
        <v>5.0493906492497187E-2</v>
      </c>
      <c r="E39" s="19">
        <v>0.65203282316049871</v>
      </c>
      <c r="F39" s="19">
        <v>2.8271254555423727E-2</v>
      </c>
    </row>
    <row r="40" spans="1:6" x14ac:dyDescent="0.25">
      <c r="A40" s="17">
        <v>2008</v>
      </c>
      <c r="B40" s="18">
        <v>2487270</v>
      </c>
      <c r="C40" s="30">
        <f>(B40/[1]BRASIL!B39)*100</f>
        <v>26.242043968957358</v>
      </c>
      <c r="D40" s="19">
        <v>4.4467139035079872E-2</v>
      </c>
      <c r="E40" s="19">
        <v>0.63838609372122845</v>
      </c>
      <c r="F40" s="19">
        <v>2.3926489907117748E-2</v>
      </c>
    </row>
    <row r="41" spans="1:6" x14ac:dyDescent="0.25">
      <c r="A41" s="17">
        <v>2009</v>
      </c>
      <c r="B41" s="18">
        <v>2417526</v>
      </c>
      <c r="C41" s="30">
        <f>(B41/[1]BRASIL!B40)*100</f>
        <v>25.058348787111225</v>
      </c>
      <c r="D41" s="19">
        <v>4.308155992026317E-2</v>
      </c>
      <c r="E41" s="19">
        <v>0.66572599305653801</v>
      </c>
      <c r="F41" s="19">
        <v>2.4551119972148674E-2</v>
      </c>
    </row>
    <row r="42" spans="1:6" x14ac:dyDescent="0.25">
      <c r="A42" s="17">
        <v>2010</v>
      </c>
      <c r="B42" s="18"/>
      <c r="C42" s="30"/>
      <c r="D42" s="19"/>
      <c r="E42" s="19"/>
      <c r="F42" s="19"/>
    </row>
    <row r="43" spans="1:6" x14ac:dyDescent="0.25">
      <c r="A43" s="17">
        <v>2011</v>
      </c>
      <c r="B43" s="18">
        <v>1924297</v>
      </c>
      <c r="C43" s="30">
        <f>(B43/[1]BRASIL!B42)*100</f>
        <v>21.935042399113524</v>
      </c>
      <c r="D43" s="19">
        <v>3.4534177493063541E-2</v>
      </c>
      <c r="E43" s="19">
        <v>0.72377796805794536</v>
      </c>
      <c r="F43" s="19">
        <v>2.2013378032984164E-2</v>
      </c>
    </row>
    <row r="44" spans="1:6" x14ac:dyDescent="0.25">
      <c r="A44" s="17">
        <v>2012</v>
      </c>
      <c r="B44" s="18">
        <v>1890788</v>
      </c>
      <c r="C44" s="30">
        <f>(B44/[1]BRASIL!B43)*100</f>
        <v>24.418292604495797</v>
      </c>
      <c r="D44" s="19">
        <v>3.3329103417631456E-2</v>
      </c>
      <c r="E44" s="19">
        <v>0.74750407042460609</v>
      </c>
      <c r="F44" s="19">
        <v>2.2158005437166194E-2</v>
      </c>
    </row>
    <row r="45" spans="1:6" x14ac:dyDescent="0.25">
      <c r="A45" s="17">
        <v>2013</v>
      </c>
      <c r="B45" s="18">
        <v>2177351</v>
      </c>
      <c r="C45" s="30">
        <f>(B45/[1]BRASIL!B44)*100</f>
        <v>24.077119730468194</v>
      </c>
      <c r="D45" s="19">
        <v>3.8121110450533423E-2</v>
      </c>
      <c r="E45" s="19">
        <v>0.73221045083599301</v>
      </c>
      <c r="F45" s="19">
        <v>2.446358883185475E-2</v>
      </c>
    </row>
    <row r="46" spans="1:6" x14ac:dyDescent="0.25">
      <c r="A46" s="7">
        <v>2014</v>
      </c>
      <c r="B46" s="54">
        <v>1428070</v>
      </c>
      <c r="C46" s="59">
        <f>B46/'Brasil '!B46*100</f>
        <v>21.002567540975793</v>
      </c>
      <c r="D46" s="53">
        <v>2.4157090391993354E-2</v>
      </c>
      <c r="E46" s="56">
        <v>0.64864067425679406</v>
      </c>
      <c r="F46" s="56">
        <v>1.294354496731738E-2</v>
      </c>
    </row>
  </sheetData>
  <mergeCells count="6">
    <mergeCell ref="A1:F1"/>
    <mergeCell ref="A2:A3"/>
    <mergeCell ref="B2:F2"/>
    <mergeCell ref="A33:F33"/>
    <mergeCell ref="A34:A35"/>
    <mergeCell ref="B34:F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Brasil </vt:lpstr>
      <vt:lpstr>Urbano </vt:lpstr>
      <vt:lpstr>Rural </vt:lpstr>
      <vt:lpstr>Metropolitano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Rocha</dc:creator>
  <cp:lastModifiedBy>Sonia</cp:lastModifiedBy>
  <dcterms:created xsi:type="dcterms:W3CDTF">2014-10-02T19:53:58Z</dcterms:created>
  <dcterms:modified xsi:type="dcterms:W3CDTF">2015-11-23T18:40:16Z</dcterms:modified>
</cp:coreProperties>
</file>